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18195" windowHeight="1107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G12" i="1" l="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H12" i="1"/>
  <c r="H13" i="1" s="1"/>
  <c r="H14" i="1" l="1"/>
  <c r="H15" i="1" s="1"/>
  <c r="H16" i="1"/>
  <c r="H17" i="1" s="1"/>
  <c r="H18" i="1" s="1"/>
  <c r="H19" i="1" s="1"/>
  <c r="H20" i="1" s="1"/>
  <c r="H21" i="1" s="1"/>
  <c r="H22" i="1" s="1"/>
  <c r="B58" i="1"/>
  <c r="B59" i="1"/>
  <c r="B60" i="1" s="1"/>
  <c r="B61" i="1" s="1"/>
  <c r="B62" i="1" s="1"/>
  <c r="B44" i="1"/>
  <c r="B45" i="1" s="1"/>
  <c r="B23" i="1"/>
  <c r="B15" i="1"/>
  <c r="B14" i="1"/>
  <c r="H23" i="1" l="1"/>
  <c r="H24" i="1"/>
  <c r="H25" i="1" s="1"/>
  <c r="H26" i="1" s="1"/>
  <c r="H27" i="1" s="1"/>
  <c r="H28" i="1" s="1"/>
  <c r="H29" i="1" s="1"/>
  <c r="H30" i="1" s="1"/>
  <c r="H31" i="1" s="1"/>
  <c r="H32" i="1" s="1"/>
  <c r="H33" i="1" s="1"/>
  <c r="H34" i="1" s="1"/>
  <c r="H35" i="1" s="1"/>
  <c r="H36" i="1" s="1"/>
  <c r="H37" i="1" s="1"/>
  <c r="H38" i="1" s="1"/>
  <c r="H39" i="1" s="1"/>
  <c r="H40" i="1" s="1"/>
  <c r="H41" i="1" s="1"/>
  <c r="H42" i="1" s="1"/>
  <c r="H43" i="1" s="1"/>
  <c r="Q14" i="1"/>
  <c r="Q15" i="1" s="1"/>
  <c r="I14" i="1"/>
  <c r="I15" i="1" s="1"/>
  <c r="D15" i="1"/>
  <c r="D14" i="1"/>
  <c r="Q62" i="1"/>
  <c r="I62" i="1"/>
  <c r="H44" i="1" l="1"/>
  <c r="H45" i="1" s="1"/>
  <c r="H46" i="1"/>
  <c r="H47" i="1" s="1"/>
  <c r="H48" i="1" s="1"/>
  <c r="H49" i="1" s="1"/>
  <c r="H50" i="1" s="1"/>
  <c r="H51" i="1" s="1"/>
  <c r="H52" i="1" s="1"/>
  <c r="H53" i="1" s="1"/>
  <c r="H54" i="1" s="1"/>
  <c r="H55" i="1" s="1"/>
  <c r="H56" i="1" s="1"/>
  <c r="H57" i="1" s="1"/>
  <c r="M16" i="1"/>
  <c r="M17" i="1" s="1"/>
  <c r="M18" i="1" s="1"/>
  <c r="M19" i="1" s="1"/>
  <c r="M20" i="1" s="1"/>
  <c r="M21" i="1" s="1"/>
  <c r="M22" i="1" s="1"/>
  <c r="M24" i="1" s="1"/>
  <c r="M25" i="1" s="1"/>
  <c r="M26" i="1" s="1"/>
  <c r="M27" i="1" s="1"/>
  <c r="M28" i="1" s="1"/>
  <c r="M29" i="1" s="1"/>
  <c r="M30" i="1" s="1"/>
  <c r="M31" i="1" s="1"/>
  <c r="M32" i="1" s="1"/>
  <c r="M33" i="1" s="1"/>
  <c r="M34" i="1" s="1"/>
  <c r="M35" i="1" s="1"/>
  <c r="M36" i="1" s="1"/>
  <c r="M37" i="1" s="1"/>
  <c r="M38" i="1" s="1"/>
  <c r="M39" i="1" s="1"/>
  <c r="M40" i="1" s="1"/>
  <c r="M41" i="1" s="1"/>
  <c r="M42" i="1" s="1"/>
  <c r="M43" i="1" s="1"/>
  <c r="M46" i="1" s="1"/>
  <c r="M47" i="1" s="1"/>
  <c r="M48" i="1" s="1"/>
  <c r="M49" i="1" s="1"/>
  <c r="M50" i="1" s="1"/>
  <c r="M51" i="1" s="1"/>
  <c r="M52" i="1" s="1"/>
  <c r="M53" i="1" s="1"/>
  <c r="M54" i="1" s="1"/>
  <c r="M55" i="1" s="1"/>
  <c r="M56" i="1" s="1"/>
  <c r="M57" i="1" s="1"/>
  <c r="M63" i="1" s="1"/>
  <c r="M64" i="1" s="1"/>
  <c r="M65" i="1" s="1"/>
  <c r="M66" i="1" s="1"/>
  <c r="M67" i="1" s="1"/>
  <c r="M68" i="1" s="1"/>
  <c r="M69" i="1" s="1"/>
  <c r="M70" i="1" s="1"/>
  <c r="M71" i="1" s="1"/>
  <c r="M72" i="1" s="1"/>
  <c r="M73" i="1" s="1"/>
  <c r="M74" i="1" s="1"/>
  <c r="M75" i="1" s="1"/>
  <c r="L16" i="1"/>
  <c r="L17" i="1" s="1"/>
  <c r="L18" i="1" s="1"/>
  <c r="L19" i="1" s="1"/>
  <c r="L20" i="1" s="1"/>
  <c r="L21" i="1" s="1"/>
  <c r="L22" i="1" s="1"/>
  <c r="L24" i="1" s="1"/>
  <c r="L25" i="1" s="1"/>
  <c r="L26" i="1" s="1"/>
  <c r="L27" i="1" s="1"/>
  <c r="L28" i="1" s="1"/>
  <c r="L29" i="1" s="1"/>
  <c r="L30" i="1" s="1"/>
  <c r="L31" i="1" s="1"/>
  <c r="L32" i="1" s="1"/>
  <c r="L33" i="1" s="1"/>
  <c r="L34" i="1" s="1"/>
  <c r="L35" i="1" s="1"/>
  <c r="L36" i="1" s="1"/>
  <c r="L37" i="1" s="1"/>
  <c r="L38" i="1" s="1"/>
  <c r="L39" i="1" s="1"/>
  <c r="L40" i="1" s="1"/>
  <c r="L41" i="1" s="1"/>
  <c r="L42" i="1" s="1"/>
  <c r="L43" i="1" s="1"/>
  <c r="L46" i="1" s="1"/>
  <c r="L47" i="1" s="1"/>
  <c r="L48" i="1" s="1"/>
  <c r="L49" i="1" s="1"/>
  <c r="L50" i="1" s="1"/>
  <c r="L51" i="1" s="1"/>
  <c r="L52" i="1" s="1"/>
  <c r="L53" i="1" s="1"/>
  <c r="L54" i="1" s="1"/>
  <c r="L55" i="1" s="1"/>
  <c r="L56" i="1" s="1"/>
  <c r="L57" i="1" s="1"/>
  <c r="L63" i="1" s="1"/>
  <c r="L64" i="1" s="1"/>
  <c r="L65" i="1" s="1"/>
  <c r="L66" i="1" s="1"/>
  <c r="L67" i="1" s="1"/>
  <c r="L68" i="1" s="1"/>
  <c r="L69" i="1" s="1"/>
  <c r="L70" i="1" s="1"/>
  <c r="L71" i="1" s="1"/>
  <c r="L72" i="1" s="1"/>
  <c r="L73" i="1" s="1"/>
  <c r="L74" i="1" s="1"/>
  <c r="L75" i="1" s="1"/>
  <c r="M13" i="1"/>
  <c r="L13" i="1"/>
  <c r="M11" i="1"/>
  <c r="L11" i="1"/>
  <c r="B11" i="1"/>
  <c r="B12" i="1" s="1"/>
  <c r="B13" i="1" s="1"/>
  <c r="B16" i="1" s="1"/>
  <c r="B17" i="1" s="1"/>
  <c r="B18" i="1" s="1"/>
  <c r="B19" i="1" s="1"/>
  <c r="B20" i="1" s="1"/>
  <c r="B21" i="1" s="1"/>
  <c r="B22" i="1" s="1"/>
  <c r="B24" i="1" s="1"/>
  <c r="B25" i="1" s="1"/>
  <c r="B26" i="1" s="1"/>
  <c r="B27" i="1" s="1"/>
  <c r="B28" i="1" s="1"/>
  <c r="B29" i="1" s="1"/>
  <c r="B30" i="1" s="1"/>
  <c r="B31" i="1" s="1"/>
  <c r="B32" i="1" s="1"/>
  <c r="B33" i="1" s="1"/>
  <c r="B34" i="1" s="1"/>
  <c r="B35" i="1" s="1"/>
  <c r="B36" i="1" s="1"/>
  <c r="B37" i="1" s="1"/>
  <c r="B38" i="1" s="1"/>
  <c r="B39" i="1" s="1"/>
  <c r="B40" i="1" s="1"/>
  <c r="B41" i="1" s="1"/>
  <c r="B42" i="1" s="1"/>
  <c r="B43" i="1" s="1"/>
  <c r="B46" i="1" s="1"/>
  <c r="B47" i="1" s="1"/>
  <c r="B48" i="1" s="1"/>
  <c r="B49" i="1" s="1"/>
  <c r="B50" i="1" s="1"/>
  <c r="B51" i="1" s="1"/>
  <c r="B52" i="1" s="1"/>
  <c r="B53" i="1" s="1"/>
  <c r="B54" i="1" s="1"/>
  <c r="B55" i="1" s="1"/>
  <c r="B56" i="1" s="1"/>
  <c r="B57" i="1" s="1"/>
  <c r="B63" i="1" s="1"/>
  <c r="B64" i="1" s="1"/>
  <c r="B65" i="1" s="1"/>
  <c r="B66" i="1" s="1"/>
  <c r="B67" i="1" s="1"/>
  <c r="B68" i="1" s="1"/>
  <c r="B69" i="1" s="1"/>
  <c r="B70" i="1" s="1"/>
  <c r="B71" i="1" s="1"/>
  <c r="B72" i="1" s="1"/>
  <c r="B73" i="1" s="1"/>
  <c r="B74" i="1" s="1"/>
  <c r="B75" i="1" s="1"/>
  <c r="B76" i="1" s="1"/>
  <c r="D13" i="1"/>
  <c r="D11" i="1"/>
  <c r="I18" i="1"/>
  <c r="I19" i="1" s="1"/>
  <c r="I20" i="1" s="1"/>
  <c r="I21" i="1" s="1"/>
  <c r="I22" i="1" s="1"/>
  <c r="I17" i="1"/>
  <c r="I16" i="1"/>
  <c r="I13" i="1"/>
  <c r="I12" i="1"/>
  <c r="Q17" i="1"/>
  <c r="Q18" i="1" s="1"/>
  <c r="Q19" i="1" s="1"/>
  <c r="Q20" i="1" s="1"/>
  <c r="Q21" i="1" s="1"/>
  <c r="Q22" i="1" s="1"/>
  <c r="Q16" i="1"/>
  <c r="Q13" i="1"/>
  <c r="H63" i="1" l="1"/>
  <c r="H64" i="1" s="1"/>
  <c r="H65" i="1" s="1"/>
  <c r="H66" i="1" s="1"/>
  <c r="H67" i="1" s="1"/>
  <c r="H68" i="1" s="1"/>
  <c r="H69" i="1" s="1"/>
  <c r="H70" i="1" s="1"/>
  <c r="H71" i="1" s="1"/>
  <c r="H72" i="1" s="1"/>
  <c r="H73" i="1" s="1"/>
  <c r="H74" i="1" s="1"/>
  <c r="H75" i="1" s="1"/>
  <c r="H76" i="1" s="1"/>
  <c r="H58" i="1"/>
  <c r="H59" i="1" s="1"/>
  <c r="H60" i="1" s="1"/>
  <c r="H61" i="1" s="1"/>
  <c r="H62" i="1" s="1"/>
  <c r="I24" i="1"/>
  <c r="I25" i="1" s="1"/>
  <c r="I26" i="1" s="1"/>
  <c r="I27" i="1" s="1"/>
  <c r="I28" i="1" s="1"/>
  <c r="I29" i="1" s="1"/>
  <c r="I30" i="1" s="1"/>
  <c r="I31" i="1" s="1"/>
  <c r="I32" i="1" s="1"/>
  <c r="I33" i="1" s="1"/>
  <c r="I34" i="1" s="1"/>
  <c r="I35" i="1" s="1"/>
  <c r="I36" i="1" s="1"/>
  <c r="I37" i="1" s="1"/>
  <c r="I38" i="1" s="1"/>
  <c r="I39" i="1" s="1"/>
  <c r="I40" i="1" s="1"/>
  <c r="I41" i="1" s="1"/>
  <c r="I42" i="1" s="1"/>
  <c r="I43" i="1" s="1"/>
  <c r="I23" i="1"/>
  <c r="Q24" i="1"/>
  <c r="Q25" i="1" s="1"/>
  <c r="Q26" i="1" s="1"/>
  <c r="Q27" i="1" s="1"/>
  <c r="Q28" i="1" s="1"/>
  <c r="Q29" i="1" s="1"/>
  <c r="Q30" i="1" s="1"/>
  <c r="Q31" i="1" s="1"/>
  <c r="Q32" i="1" s="1"/>
  <c r="Q33" i="1" s="1"/>
  <c r="Q34" i="1" s="1"/>
  <c r="Q35" i="1" s="1"/>
  <c r="Q36" i="1" s="1"/>
  <c r="Q37" i="1" s="1"/>
  <c r="Q38" i="1" s="1"/>
  <c r="Q39" i="1" s="1"/>
  <c r="Q40" i="1" s="1"/>
  <c r="Q41" i="1" s="1"/>
  <c r="Q42" i="1" s="1"/>
  <c r="Q43" i="1" s="1"/>
  <c r="Q23" i="1"/>
  <c r="Q46" i="1" l="1"/>
  <c r="Q47" i="1" s="1"/>
  <c r="Q48" i="1" s="1"/>
  <c r="Q49" i="1" s="1"/>
  <c r="Q50" i="1" s="1"/>
  <c r="Q51" i="1" s="1"/>
  <c r="Q52" i="1" s="1"/>
  <c r="Q53" i="1" s="1"/>
  <c r="Q54" i="1" s="1"/>
  <c r="Q55" i="1" s="1"/>
  <c r="Q56" i="1" s="1"/>
  <c r="Q44" i="1"/>
  <c r="Q45" i="1" s="1"/>
  <c r="I46" i="1"/>
  <c r="I47" i="1" s="1"/>
  <c r="I48" i="1" s="1"/>
  <c r="I49" i="1" s="1"/>
  <c r="I50" i="1" s="1"/>
  <c r="I51" i="1" s="1"/>
  <c r="I52" i="1" s="1"/>
  <c r="I53" i="1" s="1"/>
  <c r="I54" i="1" s="1"/>
  <c r="I55" i="1" s="1"/>
  <c r="I56" i="1" s="1"/>
  <c r="I57" i="1" s="1"/>
  <c r="I44" i="1"/>
  <c r="I45" i="1" s="1"/>
  <c r="I63" i="1" l="1"/>
  <c r="I64" i="1" s="1"/>
  <c r="I65" i="1" s="1"/>
  <c r="I66" i="1" s="1"/>
  <c r="I67" i="1" s="1"/>
  <c r="I68" i="1" s="1"/>
  <c r="I69" i="1" s="1"/>
  <c r="I70" i="1" s="1"/>
  <c r="I71" i="1" s="1"/>
  <c r="I72" i="1" s="1"/>
  <c r="I73" i="1" s="1"/>
  <c r="I74" i="1" s="1"/>
  <c r="I75" i="1" s="1"/>
  <c r="I76" i="1" s="1"/>
  <c r="I58" i="1"/>
  <c r="I59" i="1" s="1"/>
  <c r="I60" i="1" s="1"/>
  <c r="I61" i="1" s="1"/>
  <c r="Q57" i="1"/>
  <c r="Q58" i="1" s="1"/>
  <c r="Q59" i="1" s="1"/>
  <c r="Q60" i="1" s="1"/>
  <c r="Q61" i="1" s="1"/>
  <c r="Q63" i="1" l="1"/>
  <c r="Q64" i="1" s="1"/>
  <c r="Q65" i="1" s="1"/>
  <c r="Q66" i="1" s="1"/>
  <c r="Q67" i="1" s="1"/>
  <c r="Q68" i="1" s="1"/>
  <c r="Q69" i="1" s="1"/>
  <c r="Q70" i="1" s="1"/>
  <c r="Q71" i="1" s="1"/>
  <c r="Q72" i="1" s="1"/>
  <c r="Q73" i="1" s="1"/>
  <c r="Q74" i="1" s="1"/>
  <c r="Q75" i="1" s="1"/>
  <c r="Q76" i="1" s="1"/>
</calcChain>
</file>

<file path=xl/sharedStrings.xml><?xml version="1.0" encoding="utf-8"?>
<sst xmlns="http://schemas.openxmlformats.org/spreadsheetml/2006/main" count="324" uniqueCount="167">
  <si>
    <t>Додаток 7</t>
  </si>
  <si>
    <t xml:space="preserve">до Порядку </t>
  </si>
  <si>
    <t>СТАВКИ</t>
  </si>
  <si>
    <t>єдиного податку для платників єдиного податку першої групи</t>
  </si>
  <si>
    <t>Порядковий номер</t>
  </si>
  <si>
    <t>Код області</t>
  </si>
  <si>
    <t>Рішення</t>
  </si>
  <si>
    <t>Вид діяльності згідно з КВЕД ДК 009:2010 (наказ Державного комітету з питань технічного регулювання та споживчої політики</t>
  </si>
  <si>
    <t>від 11 жовтня 2010 р. № 457)</t>
  </si>
  <si>
    <t>Ставка єдиного податку, відсотків</t>
  </si>
  <si>
    <t>Період застосування ставки</t>
  </si>
  <si>
    <t>код КОАТУУ органу місцевого самоврядування</t>
  </si>
  <si>
    <t>найменування органу місцевого самоврядування</t>
  </si>
  <si>
    <t>для яких запроваджуються однакові ставки</t>
  </si>
  <si>
    <t>для яких запроваджуються окремі ставки</t>
  </si>
  <si>
    <t>код виду діяльності</t>
  </si>
  <si>
    <t>назва виду діяльності</t>
  </si>
  <si>
    <t>код КОАТУУ</t>
  </si>
  <si>
    <t>назва</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</si>
  <si>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</si>
  <si>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</si>
  <si>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14-17 у розрізі видів діяльності.</t>
  </si>
  <si>
    <t>UA68040150000077185</t>
  </si>
  <si>
    <t>UA68040150010024820
UA68040150020013234
UA68040150030026746
UA68040150040034139
UA68040150050021503
UA68040150060048546
UA68040150070046767
UA68040150080014226
UA68040150090097718
UA68040150100048630
UA68040150110021670
UA68040150120077514
UA68040150130094857
UA68040150140055347
UA68040150150053144
UA68040150160026988
UA68040150170012085
UA68040150180040944
UA68040150190079674
UA68040150200024414
UA68040150210060864
UA68040150220022072
UA68040150230072654
UA68040150240072699
UA68040150250086935
UA68040150260020826
UA68040150270050866
UA68040150280095302
UA68040150290052821
UA68040150300044413
UA68040150310039704
UA68040150320076954
UA68040150330041332
UA68040150340048610
UA68040150350037330
UA68040150350037330
UA68040150370092703
UA68040150380090139
UA68040150390088145</t>
  </si>
  <si>
    <t xml:space="preserve">Деражня
Лозове
Адамівка
Божиківці
Бомкове
Буцневе
Волоське
Галузинці
Гатна
Гута
Загінці
Зяньківці
Іваківці
Кальня
Копачівка
Коржівці
Красносілка 
Літки
Мазники 
Маниківці
Марківка
Нижнє
Новосілка 
Осикове
Пилипи
Підлісне
Розсохи
Сіноводи
Слобідка
Слобідка-Шелехівська
Теперівка
Черешенька
Шарки
Шелехове
Шиїнці
Шпиченці
Яблунівка
Явтухи
Яськівці
</t>
  </si>
  <si>
    <t>-</t>
  </si>
  <si>
    <t>47.8 </t>
  </si>
  <si>
    <t>47.81 </t>
  </si>
  <si>
    <t>47.82 </t>
  </si>
  <si>
    <t>47.89 </t>
  </si>
  <si>
    <t>13.9 </t>
  </si>
  <si>
    <t>13.91 </t>
  </si>
  <si>
    <t>13.92 </t>
  </si>
  <si>
    <t>13.93 </t>
  </si>
  <si>
    <t>13.94 </t>
  </si>
  <si>
    <t>13.95 </t>
  </si>
  <si>
    <t>14 </t>
  </si>
  <si>
    <t>14.1 </t>
  </si>
  <si>
    <t>14.11 </t>
  </si>
  <si>
    <t>14.12 </t>
  </si>
  <si>
    <t>14.13 </t>
  </si>
  <si>
    <t>14.14 </t>
  </si>
  <si>
    <t>14.19 </t>
  </si>
  <si>
    <t>14.2 </t>
  </si>
  <si>
    <t>14.20 </t>
  </si>
  <si>
    <t>14.3 </t>
  </si>
  <si>
    <t>14.31 </t>
  </si>
  <si>
    <t>14.39 </t>
  </si>
  <si>
    <t>15 </t>
  </si>
  <si>
    <t>15.1 </t>
  </si>
  <si>
    <t>15.11 </t>
  </si>
  <si>
    <t>15.12 </t>
  </si>
  <si>
    <t>15.20 </t>
  </si>
  <si>
    <t>16.23 </t>
  </si>
  <si>
    <t>16.24 </t>
  </si>
  <si>
    <t>16.29 </t>
  </si>
  <si>
    <t>33.11 </t>
  </si>
  <si>
    <t>45.2 </t>
  </si>
  <si>
    <t>45.20 </t>
  </si>
  <si>
    <t>74.2 </t>
  </si>
  <si>
    <t>74.20 </t>
  </si>
  <si>
    <t>77.2 </t>
  </si>
  <si>
    <t>77.21 </t>
  </si>
  <si>
    <t>77.22 </t>
  </si>
  <si>
    <t>77.29 </t>
  </si>
  <si>
    <t>81.2 </t>
  </si>
  <si>
    <t>81.21 </t>
  </si>
  <si>
    <t>81.22 </t>
  </si>
  <si>
    <t>95.2 </t>
  </si>
  <si>
    <t>95.21 </t>
  </si>
  <si>
    <t>95.22 </t>
  </si>
  <si>
    <t>95.23 </t>
  </si>
  <si>
    <t>95.24 </t>
  </si>
  <si>
    <t>95.25 </t>
  </si>
  <si>
    <t>95.29 </t>
  </si>
  <si>
    <t>96 </t>
  </si>
  <si>
    <t>96.0 </t>
  </si>
  <si>
    <t>96.01 </t>
  </si>
  <si>
    <t>96.02 </t>
  </si>
  <si>
    <t>96.03 </t>
  </si>
  <si>
    <t>96.04 </t>
  </si>
  <si>
    <t>96.09 </t>
  </si>
  <si>
    <t>Роздрібна торгівля з лотків і на ринках </t>
  </si>
  <si>
    <t>Роздрібна торгівля з лотків і на ринках харчовими продуктами, напоями та тютюновими виробами * (крім продажу підакцизних товарів, пально-мастильних, лікерогорільчаних та тютюнових виробів, разом з цим, дозволено здійснювати роздрібний продаж пально-мастильних матеріалів в ємкостях до 20 л та діяльність фізичних осіб, пов’язаної з роздрібним продажем пива та столових вин)</t>
  </si>
  <si>
    <t>Роздрібна торгівля з лотків і на ринках текстильними виробами, одягом і взуттям </t>
  </si>
  <si>
    <t>Роздрібна торгівля з лотків і на ринках іншими товарами </t>
  </si>
  <si>
    <t>Надання допоміжних послуг у лісовому господарстві </t>
  </si>
  <si>
    <t>*Виробництво інших текстильних виробів </t>
  </si>
  <si>
    <t>*Виробництво трикотажного полотна </t>
  </si>
  <si>
    <t>*Виробництво готових текстильних виробів, крім одягу </t>
  </si>
  <si>
    <t>*Виробництво килимів і килимових виробів </t>
  </si>
  <si>
    <t>*Виробництво канатів, мотузок, шпагату та сіток </t>
  </si>
  <si>
    <t>*Виробництво нетканих текстильних матеріалів і виробів із них, крім одягу </t>
  </si>
  <si>
    <t>*Виробництво одягу </t>
  </si>
  <si>
    <t>*Виробництво одягу, крім хутряного </t>
  </si>
  <si>
    <t>*Виробництво одягу зі шкіри </t>
  </si>
  <si>
    <t>*Виробництво робочого одягу </t>
  </si>
  <si>
    <t>*Виробництво іншого верхнього одягу </t>
  </si>
  <si>
    <t>*Виробництво спіднього одягу </t>
  </si>
  <si>
    <t>*Виробництво іншого одягу й аксесуарів </t>
  </si>
  <si>
    <t>*Виготовлення виробів із хутра </t>
  </si>
  <si>
    <t>*Виробництво трикотажного та в’язаного одягу </t>
  </si>
  <si>
    <t>*Виробництво панчішно-шкарпеткових виробів </t>
  </si>
  <si>
    <t>*Виробництво іншого трикотажного та в’язаного одягу </t>
  </si>
  <si>
    <t>*Виробництво шкіри, виробів зі шкіри та інших матеріалів </t>
  </si>
  <si>
    <t>*Дублення шкур і оздоблення шкіри; виробництво дорожніх виробів, сумок, лимарно-сідельних виробів; вичинка та фарбування хутра </t>
  </si>
  <si>
    <t>*Дублення шкур і оздоблення шкіри; вичинка та фарбування хутра </t>
  </si>
  <si>
    <t>*Виробництво дорожніх виробів, сумок, лимарно-сідельних виробів зі шкіри та інших матеріалів </t>
  </si>
  <si>
    <t>*Виробництво взуття </t>
  </si>
  <si>
    <t>*Виробництво інших дерев’яних будівельних конструкцій і столярних виробів </t>
  </si>
  <si>
    <t>*Виробництво дерев’яної тари </t>
  </si>
  <si>
    <t>*Виробництво інших виробів з деревини; виготовлення виробів з корка, соломки та рослинних матеріалів для плетіння </t>
  </si>
  <si>
    <t>Ремонт і технічне обслуговування готових металевих виробів </t>
  </si>
  <si>
    <t>Технічне обслуговування та ремонт автотранспортних засобів </t>
  </si>
  <si>
    <t>Діяльність у сфері фотографії </t>
  </si>
  <si>
    <t>Прокат побутових виробів і предметів особистого вжитку </t>
  </si>
  <si>
    <t>Прокат товарів для спорту та відпочинку </t>
  </si>
  <si>
    <t>Прокат відеозаписів і дисків </t>
  </si>
  <si>
    <t>Прокат інших побутових виробів і предметів особистого вжитку </t>
  </si>
  <si>
    <t>Діяльність із прибирання </t>
  </si>
  <si>
    <t>Загальне прибирання будинків </t>
  </si>
  <si>
    <t>Інша діяльність із прибирання будинків і промислових об’єктів </t>
  </si>
  <si>
    <t>Ремонт побутових виробів і предметів особистого вжитку </t>
  </si>
  <si>
    <t>Ремонт електронної апаратури побутового призначення для приймання, записування, відтворення звуку й зображення </t>
  </si>
  <si>
    <t>Ремонт побутових приладів, домашнього та садового обладнання </t>
  </si>
  <si>
    <t>Ремонт взуття та шкіряних виробів </t>
  </si>
  <si>
    <t>Ремонт меблів і домашнього начиння </t>
  </si>
  <si>
    <t>Ремонт годинників і ювелірних виробів </t>
  </si>
  <si>
    <t>Ремонт інших побутових виробів і предметів особистого вжитку </t>
  </si>
  <si>
    <t>Надання інших індивідуальних послуг </t>
  </si>
  <si>
    <t>Прання та хімічне чищення текстильних і хутряних виробів </t>
  </si>
  <si>
    <t>Організування поховань і надання суміжних послуг </t>
  </si>
  <si>
    <t>02.40</t>
  </si>
  <si>
    <t>Надання послуг перукарнями та салонами краси </t>
  </si>
  <si>
    <t>Діяльність із забезпечення фізичного комфорту </t>
  </si>
  <si>
    <t>Надання інших індивідуальних послуг, н. в. і. у. *(послуги домашньої прислуги та послуги, пов’язані з очищенням та прибиранням приміщень за індивідуальним замовленням)</t>
  </si>
  <si>
    <t>з 01.01.2022</t>
  </si>
  <si>
    <t>01.61 </t>
  </si>
  <si>
    <t>Допоміжна діяльність у рослинництві </t>
  </si>
  <si>
    <t>01.62 </t>
  </si>
  <si>
    <t>Допоміжна діяльність у тваринництві </t>
  </si>
  <si>
    <t>13.99</t>
  </si>
  <si>
    <t>Виробництво інших текстильних виробів, н. в. і. у.</t>
  </si>
  <si>
    <t>31.02</t>
  </si>
  <si>
    <t>Виробництво кухонних меблів</t>
  </si>
  <si>
    <t>31.09</t>
  </si>
  <si>
    <t>Виробництво інших меблів</t>
  </si>
  <si>
    <t>88.10</t>
  </si>
  <si>
    <t xml:space="preserve">Надання соціальної допомоги без забезпечення проживання для осіб похилого віку та інвалідів </t>
  </si>
  <si>
    <t>Денний догляд за дітьми</t>
  </si>
  <si>
    <t>88.91</t>
  </si>
  <si>
    <t>88.99</t>
  </si>
  <si>
    <t>Надання іншої соціальної допомоги без забезпечення проживання, н.в.і.у.</t>
  </si>
  <si>
    <t>95.11</t>
  </si>
  <si>
    <t>Ремонт компютерів і переферійного устаткування</t>
  </si>
  <si>
    <t>95.12</t>
  </si>
  <si>
    <t>Ремонт обладнання звязку</t>
  </si>
  <si>
    <t>68000000000099709</t>
  </si>
  <si>
    <t>Деражнянська міська рада</t>
  </si>
  <si>
    <r>
      <t>Код району</t>
    </r>
    <r>
      <rPr>
        <b/>
        <vertAlign val="superscript"/>
        <sz val="10"/>
        <color theme="1"/>
        <rFont val="Times New Roman"/>
        <family val="1"/>
        <charset val="204"/>
      </rPr>
      <t>1</t>
    </r>
  </si>
  <si>
    <r>
      <t>Адміністративно-територіальні одиниці, на які поширюється дія рішення</t>
    </r>
    <r>
      <rPr>
        <b/>
        <vertAlign val="superscript"/>
        <sz val="10"/>
        <color theme="1"/>
        <rFont val="Times New Roman"/>
        <family val="1"/>
        <charset val="204"/>
      </rPr>
      <t>3</t>
    </r>
  </si>
  <si>
    <r>
      <t>номер</t>
    </r>
    <r>
      <rPr>
        <b/>
        <vertAlign val="superscript"/>
        <sz val="10"/>
        <color theme="1"/>
        <rFont val="Times New Roman"/>
        <family val="1"/>
        <charset val="204"/>
      </rPr>
      <t>2</t>
    </r>
  </si>
  <si>
    <r>
      <t>дата прийняття</t>
    </r>
    <r>
      <rPr>
        <b/>
        <vertAlign val="superscript"/>
        <sz val="10"/>
        <color theme="1"/>
        <rFont val="Times New Roman"/>
        <family val="1"/>
        <charset val="204"/>
      </rPr>
      <t>2</t>
    </r>
  </si>
  <si>
    <r>
      <t>дата набрання чинності</t>
    </r>
    <r>
      <rPr>
        <b/>
        <vertAlign val="superscript"/>
        <sz val="10"/>
        <color theme="1"/>
        <rFont val="Times New Roman"/>
        <family val="1"/>
        <charset val="204"/>
      </rPr>
      <t>2</t>
    </r>
  </si>
  <si>
    <r>
      <t>дата, з якої застосовуються ставки</t>
    </r>
    <r>
      <rPr>
        <b/>
        <vertAlign val="superscript"/>
        <sz val="10"/>
        <color theme="1"/>
        <rFont val="Times New Roman"/>
        <family val="1"/>
        <charset val="204"/>
      </rPr>
      <t>2</t>
    </r>
  </si>
  <si>
    <t>Міський голова _______________________ ____А.М.Ковпак__________________</t>
  </si>
  <si>
    <t xml:space="preserve">                                                                      (підпис)                                                                            (ініціали, прізвище)</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</si>
</sst>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b/>
      <sz val="14"/>
      <color theme="1"/>
      <name val="Times New Roman"/>
      <family val="1"/>
      <charset val="204"/>
    </font>
    <font>
      <b/>
      <sz val="11"/>
      <color theme="1"/>
      <name val="Calibri"/>
      <family val="2"/>
      <charset val="204"/>
      <scheme val="minor"/>
    </font>
    <font>
      <b/>
      <sz val="11"/>
      <color theme="1"/>
      <name val="Times New Roman"/>
      <family val="1"/>
      <charset val="204"/>
    </font>
    <font>
      <b/>
      <sz val="12"/>
      <color theme="1"/>
      <name val="Times New Roman"/>
      <family val="1"/>
      <charset val="204"/>
    </font>
    <font>
      <b/>
      <sz val="10"/>
      <color theme="1"/>
      <name val="Times New Roman"/>
      <family val="1"/>
      <charset val="204"/>
    </font>
    <font>
      <b/>
      <vertAlign val="superscript"/>
      <sz val="10"/>
      <color theme="1"/>
      <name val="Times New Roman"/>
      <family val="1"/>
      <charset val="204"/>
    </font>
    <font>
      <b/>
      <vertAlign val="superscript"/>
      <sz val="1"/>
      <color theme="1"/>
      <name val="Times New Roman"/>
      <family val="1"/>
      <charset val="204"/>
    </font>
    <font>
      <b/>
      <sz val="1"/>
      <color theme="1"/>
      <name val="Times New Roman"/>
      <family val="1"/>
      <charset val="204"/>
    </font>
    <font>
      <b/>
      <sz val="20"/>
      <color theme="1"/>
      <name val="Times New Roman"/>
      <family val="1"/>
      <charset val="204"/>
    </font>
    <font>
      <b/>
      <sz val="20"/>
      <color theme="1"/>
      <name val="Calibri"/>
      <family val="2"/>
      <charset val="204"/>
      <scheme val="minor"/>
    </font>
  </fonts>
  <fills count="2">
    <fill>
      <patternFill patternType="none"/>
    </fill>
    <fill>
      <patternFill patternType="gray125"/>
    </fill>
  </fills>
  <borders count="1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0">
    <xf numFmtId="0" fontId="0" fillId="0" borderId="0" xfId="0"/>
    <xf numFmtId="0" fontId="1" fillId="0" borderId="0" xfId="0" applyFont="1" applyAlignment="1">
      <alignment horizontal="center" vertical="center"/>
    </xf>
    <xf numFmtId="0" fontId="3" fillId="0" borderId="0" xfId="0" applyFont="1"/>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xf numFmtId="0" fontId="5"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1" fillId="0" borderId="13" xfId="0" applyFont="1" applyBorder="1" applyAlignment="1">
      <alignment horizontal="center" vertical="top"/>
    </xf>
    <xf numFmtId="0" fontId="3" fillId="0" borderId="13" xfId="0" quotePrefix="1" applyFont="1" applyBorder="1" applyAlignment="1">
      <alignment horizontal="center" vertical="top"/>
    </xf>
    <xf numFmtId="0" fontId="3" fillId="0" borderId="13" xfId="0" applyFont="1" applyBorder="1" applyAlignment="1">
      <alignment horizontal="center" vertical="center"/>
    </xf>
    <xf numFmtId="0" fontId="3" fillId="0" borderId="13" xfId="0" applyFont="1" applyBorder="1" applyAlignment="1">
      <alignment horizontal="center" vertical="top" wrapText="1"/>
    </xf>
    <xf numFmtId="0" fontId="3" fillId="0" borderId="13" xfId="0" applyFont="1" applyBorder="1" applyAlignment="1">
      <alignment horizontal="center" vertical="top"/>
    </xf>
    <xf numFmtId="0" fontId="4" fillId="0" borderId="13" xfId="0" applyFont="1" applyBorder="1" applyAlignment="1">
      <alignment horizontal="center" vertical="center" wrapText="1"/>
    </xf>
    <xf numFmtId="0" fontId="3" fillId="0" borderId="0" xfId="0" applyFont="1" applyAlignment="1">
      <alignment horizontal="center" vertical="top"/>
    </xf>
    <xf numFmtId="0" fontId="3" fillId="0" borderId="13" xfId="0" applyFont="1" applyBorder="1"/>
    <xf numFmtId="14" fontId="3" fillId="0" borderId="13" xfId="0" applyNumberFormat="1" applyFont="1" applyBorder="1" applyAlignment="1">
      <alignment horizontal="center" vertical="center"/>
    </xf>
    <xf numFmtId="0" fontId="3" fillId="0" borderId="13" xfId="0" applyFont="1" applyBorder="1" applyAlignment="1">
      <alignment horizontal="center"/>
    </xf>
    <xf numFmtId="49" fontId="4" fillId="0" borderId="13" xfId="0" applyNumberFormat="1"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14" fontId="3" fillId="0" borderId="0" xfId="0" applyNumberFormat="1" applyFont="1" applyBorder="1"/>
    <xf numFmtId="0" fontId="1" fillId="0" borderId="0" xfId="0" applyFont="1" applyAlignment="1">
      <alignment vertical="center"/>
    </xf>
    <xf numFmtId="0" fontId="2" fillId="0" borderId="0" xfId="0" applyFont="1"/>
    <xf numFmtId="0" fontId="7" fillId="0" borderId="9" xfId="0" applyFont="1" applyBorder="1" applyAlignment="1">
      <alignment horizontal="justify" vertical="center" wrapText="1"/>
    </xf>
    <xf numFmtId="0" fontId="8" fillId="0" borderId="9" xfId="0" applyFont="1" applyBorder="1" applyAlignment="1">
      <alignment horizontal="justify" vertical="center" wrapText="1"/>
    </xf>
    <xf numFmtId="0" fontId="8" fillId="0" borderId="0" xfId="0" applyFont="1" applyAlignment="1">
      <alignment horizontal="justify" vertical="center" wrapText="1"/>
    </xf>
    <xf numFmtId="0" fontId="6" fillId="0" borderId="0" xfId="0" applyFont="1" applyAlignment="1">
      <alignment horizontal="justify" vertical="center" wrapText="1"/>
    </xf>
    <xf numFmtId="0" fontId="4" fillId="0" borderId="0" xfId="0" applyFont="1" applyAlignment="1">
      <alignment vertical="center"/>
    </xf>
    <xf numFmtId="0" fontId="5" fillId="0" borderId="0" xfId="0" applyFont="1" applyAlignment="1">
      <alignment vertical="center"/>
    </xf>
    <xf numFmtId="0" fontId="9" fillId="0" borderId="0" xfId="0" applyFont="1" applyAlignment="1">
      <alignment vertical="center"/>
    </xf>
    <xf numFmtId="0" fontId="10" fillId="0" borderId="0" xfId="0" applyFont="1"/>
    <xf numFmtId="0" fontId="9" fillId="0" borderId="0" xfId="0" applyFont="1"/>
    <xf numFmtId="0" fontId="5" fillId="0" borderId="0" xfId="0" applyFont="1" applyAlignment="1">
      <alignment horizontal="justify" vertical="center" wrapText="1"/>
    </xf>
    <xf numFmtId="0" fontId="3" fillId="0" borderId="13" xfId="0" applyFont="1" applyBorder="1" applyAlignment="1">
      <alignment horizontal="center" vertical="top" wrapText="1"/>
    </xf>
    <xf numFmtId="14" fontId="3" fillId="0" borderId="13" xfId="0" applyNumberFormat="1" applyFont="1" applyBorder="1" applyAlignment="1">
      <alignment horizontal="center" vertical="center"/>
    </xf>
    <xf numFmtId="0" fontId="3" fillId="0" borderId="13" xfId="0" applyFont="1" applyBorder="1" applyAlignment="1">
      <alignment horizontal="center" vertical="top"/>
    </xf>
    <xf numFmtId="0" fontId="3" fillId="0" borderId="13"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5"/>
  <sheetViews>
    <sheetView tabSelected="1" topLeftCell="A72" zoomScale="80" zoomScaleNormal="80" workbookViewId="0">
      <selection activeCell="A84" sqref="A84:J85"/>
    </sheetView>
  </sheetViews>
  <sheetFormatPr defaultRowHeight="14.25" x14ac:dyDescent="0.2"/>
  <cols>
    <col min="1" max="1" width="9.140625" style="2"/>
    <col min="2" max="2" width="21" style="2" customWidth="1"/>
    <col min="3" max="3" width="9.140625" style="2"/>
    <col min="4" max="4" width="22.140625" style="2" customWidth="1"/>
    <col min="5" max="5" width="17.7109375" style="2" customWidth="1"/>
    <col min="6" max="6" width="9.140625" style="2"/>
    <col min="7" max="7" width="10.85546875" style="2" bestFit="1" customWidth="1"/>
    <col min="8" max="9" width="13.28515625" style="3" customWidth="1"/>
    <col min="10" max="10" width="24.28515625" style="2" customWidth="1"/>
    <col min="11" max="11" width="18.28515625" style="2" customWidth="1"/>
    <col min="12" max="13" width="9.140625" style="2"/>
    <col min="14" max="14" width="11.28515625" style="3" customWidth="1"/>
    <col min="15" max="15" width="30.85546875" style="3" customWidth="1"/>
    <col min="16" max="16" width="14" style="2" customWidth="1"/>
    <col min="17" max="17" width="14.5703125" style="2" customWidth="1"/>
    <col min="18" max="16384" width="9.140625" style="2"/>
  </cols>
  <sheetData>
    <row r="1" spans="1:17" ht="15.75" x14ac:dyDescent="0.2">
      <c r="O1" s="4" t="s">
        <v>0</v>
      </c>
    </row>
    <row r="2" spans="1:17" ht="15.75" x14ac:dyDescent="0.2">
      <c r="O2" s="4" t="s">
        <v>1</v>
      </c>
    </row>
    <row r="3" spans="1:17" ht="18.75" x14ac:dyDescent="0.2">
      <c r="I3" s="1" t="s">
        <v>2</v>
      </c>
    </row>
    <row r="4" spans="1:17" ht="19.5" thickBot="1" x14ac:dyDescent="0.25">
      <c r="I4" s="1" t="s">
        <v>3</v>
      </c>
    </row>
    <row r="5" spans="1:17" s="5" customFormat="1" ht="141.75" customHeight="1" x14ac:dyDescent="0.2">
      <c r="A5" s="39" t="s">
        <v>4</v>
      </c>
      <c r="B5" s="39" t="s">
        <v>5</v>
      </c>
      <c r="C5" s="39" t="s">
        <v>159</v>
      </c>
      <c r="D5" s="44" t="s">
        <v>6</v>
      </c>
      <c r="E5" s="48"/>
      <c r="F5" s="48"/>
      <c r="G5" s="48"/>
      <c r="H5" s="48"/>
      <c r="I5" s="45"/>
      <c r="J5" s="44" t="s">
        <v>160</v>
      </c>
      <c r="K5" s="48"/>
      <c r="L5" s="48"/>
      <c r="M5" s="45"/>
      <c r="N5" s="44" t="s">
        <v>7</v>
      </c>
      <c r="O5" s="45"/>
      <c r="P5" s="39" t="s">
        <v>9</v>
      </c>
      <c r="Q5" s="39" t="s">
        <v>10</v>
      </c>
    </row>
    <row r="6" spans="1:17" s="5" customFormat="1" ht="31.5" customHeight="1" thickBot="1" x14ac:dyDescent="0.25">
      <c r="A6" s="40"/>
      <c r="B6" s="40"/>
      <c r="C6" s="40"/>
      <c r="D6" s="46"/>
      <c r="E6" s="49"/>
      <c r="F6" s="49"/>
      <c r="G6" s="49"/>
      <c r="H6" s="49"/>
      <c r="I6" s="47"/>
      <c r="J6" s="46"/>
      <c r="K6" s="49"/>
      <c r="L6" s="49"/>
      <c r="M6" s="47"/>
      <c r="N6" s="46" t="s">
        <v>8</v>
      </c>
      <c r="O6" s="47"/>
      <c r="P6" s="40"/>
      <c r="Q6" s="40"/>
    </row>
    <row r="7" spans="1:17" s="5" customFormat="1" ht="78" customHeight="1" thickBot="1" x14ac:dyDescent="0.25">
      <c r="A7" s="40"/>
      <c r="B7" s="40"/>
      <c r="C7" s="40"/>
      <c r="D7" s="39" t="s">
        <v>11</v>
      </c>
      <c r="E7" s="39" t="s">
        <v>12</v>
      </c>
      <c r="F7" s="39" t="s">
        <v>161</v>
      </c>
      <c r="G7" s="39" t="s">
        <v>162</v>
      </c>
      <c r="H7" s="39" t="s">
        <v>163</v>
      </c>
      <c r="I7" s="39" t="s">
        <v>164</v>
      </c>
      <c r="J7" s="42" t="s">
        <v>13</v>
      </c>
      <c r="K7" s="43"/>
      <c r="L7" s="42" t="s">
        <v>14</v>
      </c>
      <c r="M7" s="43"/>
      <c r="N7" s="39" t="s">
        <v>15</v>
      </c>
      <c r="O7" s="39" t="s">
        <v>16</v>
      </c>
      <c r="P7" s="40"/>
      <c r="Q7" s="40"/>
    </row>
    <row r="8" spans="1:17" s="5" customFormat="1" ht="26.25" thickBot="1" x14ac:dyDescent="0.25">
      <c r="A8" s="41"/>
      <c r="B8" s="41"/>
      <c r="C8" s="41"/>
      <c r="D8" s="41"/>
      <c r="E8" s="41"/>
      <c r="F8" s="41"/>
      <c r="G8" s="41"/>
      <c r="H8" s="41"/>
      <c r="I8" s="41"/>
      <c r="J8" s="6" t="s">
        <v>17</v>
      </c>
      <c r="K8" s="6" t="s">
        <v>18</v>
      </c>
      <c r="L8" s="6" t="s">
        <v>17</v>
      </c>
      <c r="M8" s="6" t="s">
        <v>18</v>
      </c>
      <c r="N8" s="41"/>
      <c r="O8" s="41"/>
      <c r="P8" s="41"/>
      <c r="Q8" s="41"/>
    </row>
    <row r="9" spans="1:17" ht="15.75" x14ac:dyDescent="0.2">
      <c r="A9" s="7">
        <v>1</v>
      </c>
      <c r="B9" s="8">
        <v>2</v>
      </c>
      <c r="C9" s="8">
        <v>3</v>
      </c>
      <c r="D9" s="8">
        <v>4</v>
      </c>
      <c r="E9" s="8">
        <v>5</v>
      </c>
      <c r="F9" s="8">
        <v>6</v>
      </c>
      <c r="G9" s="8">
        <v>7</v>
      </c>
      <c r="H9" s="8">
        <v>8</v>
      </c>
      <c r="I9" s="8">
        <v>9</v>
      </c>
      <c r="J9" s="8">
        <v>10</v>
      </c>
      <c r="K9" s="8">
        <v>11</v>
      </c>
      <c r="L9" s="8">
        <v>12</v>
      </c>
      <c r="M9" s="8">
        <v>13</v>
      </c>
      <c r="N9" s="8">
        <v>14</v>
      </c>
      <c r="O9" s="8">
        <v>15</v>
      </c>
      <c r="P9" s="8">
        <v>16</v>
      </c>
      <c r="Q9" s="8">
        <v>17</v>
      </c>
    </row>
    <row r="10" spans="1:17" s="15" customFormat="1" ht="40.5" customHeight="1" x14ac:dyDescent="0.25">
      <c r="A10" s="9">
        <v>1</v>
      </c>
      <c r="B10" s="10" t="s">
        <v>157</v>
      </c>
      <c r="C10" s="37"/>
      <c r="D10" s="11" t="s">
        <v>22</v>
      </c>
      <c r="E10" s="12" t="s">
        <v>158</v>
      </c>
      <c r="F10" s="38">
        <v>3</v>
      </c>
      <c r="G10" s="36">
        <v>44384</v>
      </c>
      <c r="H10" s="36">
        <v>44562</v>
      </c>
      <c r="I10" s="36">
        <v>44562</v>
      </c>
      <c r="J10" s="35" t="s">
        <v>23</v>
      </c>
      <c r="K10" s="35" t="s">
        <v>24</v>
      </c>
      <c r="L10" s="13" t="s">
        <v>25</v>
      </c>
      <c r="M10" s="13" t="s">
        <v>25</v>
      </c>
      <c r="N10" s="14" t="s">
        <v>26</v>
      </c>
      <c r="O10" s="14" t="s">
        <v>82</v>
      </c>
      <c r="P10" s="13">
        <v>8</v>
      </c>
      <c r="Q10" s="13" t="s">
        <v>136</v>
      </c>
    </row>
    <row r="11" spans="1:17" ht="52.5" customHeight="1" x14ac:dyDescent="0.2">
      <c r="A11" s="9">
        <v>2</v>
      </c>
      <c r="B11" s="13" t="str">
        <f>B10</f>
        <v>68000000000099709</v>
      </c>
      <c r="C11" s="37"/>
      <c r="D11" s="11" t="str">
        <f>D10</f>
        <v>UA68040150000077185</v>
      </c>
      <c r="E11" s="12" t="s">
        <v>158</v>
      </c>
      <c r="F11" s="38"/>
      <c r="G11" s="38"/>
      <c r="H11" s="36"/>
      <c r="I11" s="36"/>
      <c r="J11" s="35"/>
      <c r="K11" s="35"/>
      <c r="L11" s="13" t="str">
        <f>L10</f>
        <v>-</v>
      </c>
      <c r="M11" s="13" t="str">
        <f>M10</f>
        <v>-</v>
      </c>
      <c r="N11" s="14" t="s">
        <v>27</v>
      </c>
      <c r="O11" s="14" t="s">
        <v>83</v>
      </c>
      <c r="P11" s="13">
        <v>8</v>
      </c>
      <c r="Q11" s="13" t="s">
        <v>136</v>
      </c>
    </row>
    <row r="12" spans="1:17" ht="51.75" customHeight="1" x14ac:dyDescent="0.2">
      <c r="A12" s="9">
        <v>3</v>
      </c>
      <c r="B12" s="11" t="str">
        <f>B11</f>
        <v>68000000000099709</v>
      </c>
      <c r="C12" s="16"/>
      <c r="D12" s="11" t="s">
        <v>22</v>
      </c>
      <c r="E12" s="12" t="s">
        <v>158</v>
      </c>
      <c r="F12" s="11">
        <v>3</v>
      </c>
      <c r="G12" s="17">
        <f t="shared" ref="G12:G43" si="0">$G$10</f>
        <v>44384</v>
      </c>
      <c r="H12" s="17">
        <f>H10</f>
        <v>44562</v>
      </c>
      <c r="I12" s="17">
        <f>I10</f>
        <v>44562</v>
      </c>
      <c r="J12" s="35"/>
      <c r="K12" s="35"/>
      <c r="L12" s="13" t="s">
        <v>25</v>
      </c>
      <c r="M12" s="13" t="s">
        <v>25</v>
      </c>
      <c r="N12" s="14" t="s">
        <v>28</v>
      </c>
      <c r="O12" s="14" t="s">
        <v>84</v>
      </c>
      <c r="P12" s="13">
        <v>8</v>
      </c>
      <c r="Q12" s="13" t="s">
        <v>136</v>
      </c>
    </row>
    <row r="13" spans="1:17" ht="36.75" customHeight="1" x14ac:dyDescent="0.2">
      <c r="A13" s="9">
        <v>4</v>
      </c>
      <c r="B13" s="11" t="str">
        <f>B12</f>
        <v>68000000000099709</v>
      </c>
      <c r="C13" s="16"/>
      <c r="D13" s="11" t="str">
        <f>D12</f>
        <v>UA68040150000077185</v>
      </c>
      <c r="E13" s="12" t="s">
        <v>158</v>
      </c>
      <c r="F13" s="18">
        <v>3</v>
      </c>
      <c r="G13" s="17">
        <f t="shared" si="0"/>
        <v>44384</v>
      </c>
      <c r="H13" s="17">
        <f>H12</f>
        <v>44562</v>
      </c>
      <c r="I13" s="17">
        <f>I12</f>
        <v>44562</v>
      </c>
      <c r="J13" s="35"/>
      <c r="K13" s="35"/>
      <c r="L13" s="13" t="str">
        <f>L12:M12</f>
        <v>-</v>
      </c>
      <c r="M13" s="13" t="str">
        <f>M12</f>
        <v>-</v>
      </c>
      <c r="N13" s="14" t="s">
        <v>29</v>
      </c>
      <c r="O13" s="14" t="s">
        <v>85</v>
      </c>
      <c r="P13" s="13">
        <v>8</v>
      </c>
      <c r="Q13" s="13" t="str">
        <f>Q12</f>
        <v>з 01.01.2022</v>
      </c>
    </row>
    <row r="14" spans="1:17" ht="36.75" customHeight="1" x14ac:dyDescent="0.2">
      <c r="A14" s="9">
        <v>5</v>
      </c>
      <c r="B14" s="11" t="str">
        <f>B13</f>
        <v>68000000000099709</v>
      </c>
      <c r="C14" s="16"/>
      <c r="D14" s="11" t="str">
        <f>D13</f>
        <v>UA68040150000077185</v>
      </c>
      <c r="E14" s="12" t="s">
        <v>158</v>
      </c>
      <c r="F14" s="18">
        <v>3</v>
      </c>
      <c r="G14" s="17">
        <f t="shared" si="0"/>
        <v>44384</v>
      </c>
      <c r="H14" s="17">
        <f t="shared" ref="H14:H15" si="1">H13</f>
        <v>44562</v>
      </c>
      <c r="I14" s="17">
        <f t="shared" ref="I14:I15" si="2">I13</f>
        <v>44562</v>
      </c>
      <c r="J14" s="35"/>
      <c r="K14" s="35"/>
      <c r="L14" s="13"/>
      <c r="M14" s="13"/>
      <c r="N14" s="14" t="s">
        <v>137</v>
      </c>
      <c r="O14" s="14" t="s">
        <v>138</v>
      </c>
      <c r="P14" s="13">
        <v>8</v>
      </c>
      <c r="Q14" s="13" t="str">
        <f t="shared" ref="Q14:Q15" si="3">Q13</f>
        <v>з 01.01.2022</v>
      </c>
    </row>
    <row r="15" spans="1:17" ht="36.75" customHeight="1" x14ac:dyDescent="0.2">
      <c r="A15" s="9">
        <v>6</v>
      </c>
      <c r="B15" s="11" t="str">
        <f>B14</f>
        <v>68000000000099709</v>
      </c>
      <c r="C15" s="16"/>
      <c r="D15" s="11" t="str">
        <f>D14</f>
        <v>UA68040150000077185</v>
      </c>
      <c r="E15" s="12" t="s">
        <v>158</v>
      </c>
      <c r="F15" s="18">
        <v>3</v>
      </c>
      <c r="G15" s="17">
        <f t="shared" si="0"/>
        <v>44384</v>
      </c>
      <c r="H15" s="17">
        <f t="shared" si="1"/>
        <v>44562</v>
      </c>
      <c r="I15" s="17">
        <f t="shared" si="2"/>
        <v>44562</v>
      </c>
      <c r="J15" s="35"/>
      <c r="K15" s="35"/>
      <c r="L15" s="13"/>
      <c r="M15" s="13"/>
      <c r="N15" s="14" t="s">
        <v>139</v>
      </c>
      <c r="O15" s="14" t="s">
        <v>140</v>
      </c>
      <c r="P15" s="13">
        <v>8</v>
      </c>
      <c r="Q15" s="13" t="str">
        <f t="shared" si="3"/>
        <v>з 01.01.2022</v>
      </c>
    </row>
    <row r="16" spans="1:17" ht="37.5" customHeight="1" x14ac:dyDescent="0.2">
      <c r="A16" s="9">
        <v>7</v>
      </c>
      <c r="B16" s="11" t="str">
        <f>B13</f>
        <v>68000000000099709</v>
      </c>
      <c r="C16" s="16"/>
      <c r="D16" s="11" t="s">
        <v>22</v>
      </c>
      <c r="E16" s="12" t="s">
        <v>158</v>
      </c>
      <c r="F16" s="18">
        <v>3</v>
      </c>
      <c r="G16" s="17">
        <f t="shared" si="0"/>
        <v>44384</v>
      </c>
      <c r="H16" s="17">
        <f>H13</f>
        <v>44562</v>
      </c>
      <c r="I16" s="17">
        <f>I13</f>
        <v>44562</v>
      </c>
      <c r="J16" s="35"/>
      <c r="K16" s="35"/>
      <c r="L16" s="13" t="str">
        <f>L13:M13</f>
        <v>-</v>
      </c>
      <c r="M16" s="13" t="str">
        <f>M13</f>
        <v>-</v>
      </c>
      <c r="N16" s="19" t="s">
        <v>132</v>
      </c>
      <c r="O16" s="14" t="s">
        <v>86</v>
      </c>
      <c r="P16" s="13">
        <v>8</v>
      </c>
      <c r="Q16" s="11" t="str">
        <f>Q13</f>
        <v>з 01.01.2022</v>
      </c>
    </row>
    <row r="17" spans="1:17" ht="31.5" x14ac:dyDescent="0.2">
      <c r="A17" s="9">
        <v>8</v>
      </c>
      <c r="B17" s="11" t="str">
        <f t="shared" ref="B17:B76" si="4">B16</f>
        <v>68000000000099709</v>
      </c>
      <c r="C17" s="16"/>
      <c r="D17" s="11" t="s">
        <v>22</v>
      </c>
      <c r="E17" s="12" t="s">
        <v>158</v>
      </c>
      <c r="F17" s="18">
        <v>3</v>
      </c>
      <c r="G17" s="17">
        <f t="shared" si="0"/>
        <v>44384</v>
      </c>
      <c r="H17" s="17">
        <f t="shared" ref="H17:H76" si="5">H16</f>
        <v>44562</v>
      </c>
      <c r="I17" s="17">
        <f>I16</f>
        <v>44562</v>
      </c>
      <c r="J17" s="35"/>
      <c r="K17" s="35"/>
      <c r="L17" s="13" t="str">
        <f t="shared" ref="L17:L75" si="6">L16:M16</f>
        <v>-</v>
      </c>
      <c r="M17" s="13" t="str">
        <f t="shared" ref="M17:M75" si="7">M16</f>
        <v>-</v>
      </c>
      <c r="N17" s="14" t="s">
        <v>30</v>
      </c>
      <c r="O17" s="14" t="s">
        <v>87</v>
      </c>
      <c r="P17" s="13">
        <v>8</v>
      </c>
      <c r="Q17" s="11" t="str">
        <f t="shared" ref="Q17:Q76" si="8">Q16</f>
        <v>з 01.01.2022</v>
      </c>
    </row>
    <row r="18" spans="1:17" ht="31.5" customHeight="1" x14ac:dyDescent="0.2">
      <c r="A18" s="9">
        <v>9</v>
      </c>
      <c r="B18" s="11" t="str">
        <f t="shared" si="4"/>
        <v>68000000000099709</v>
      </c>
      <c r="C18" s="16"/>
      <c r="D18" s="11" t="s">
        <v>22</v>
      </c>
      <c r="E18" s="12" t="s">
        <v>158</v>
      </c>
      <c r="F18" s="18">
        <v>3</v>
      </c>
      <c r="G18" s="17">
        <f t="shared" si="0"/>
        <v>44384</v>
      </c>
      <c r="H18" s="17">
        <f t="shared" si="5"/>
        <v>44562</v>
      </c>
      <c r="I18" s="17">
        <f t="shared" ref="I18:I76" si="9">I17</f>
        <v>44562</v>
      </c>
      <c r="J18" s="35"/>
      <c r="K18" s="35"/>
      <c r="L18" s="13" t="str">
        <f t="shared" si="6"/>
        <v>-</v>
      </c>
      <c r="M18" s="13" t="str">
        <f t="shared" si="7"/>
        <v>-</v>
      </c>
      <c r="N18" s="14" t="s">
        <v>31</v>
      </c>
      <c r="O18" s="14" t="s">
        <v>88</v>
      </c>
      <c r="P18" s="13">
        <v>8</v>
      </c>
      <c r="Q18" s="11" t="str">
        <f t="shared" si="8"/>
        <v>з 01.01.2022</v>
      </c>
    </row>
    <row r="19" spans="1:17" ht="47.25" x14ac:dyDescent="0.2">
      <c r="A19" s="9">
        <v>10</v>
      </c>
      <c r="B19" s="11" t="str">
        <f t="shared" si="4"/>
        <v>68000000000099709</v>
      </c>
      <c r="C19" s="16"/>
      <c r="D19" s="11" t="s">
        <v>22</v>
      </c>
      <c r="E19" s="12" t="s">
        <v>158</v>
      </c>
      <c r="F19" s="18">
        <v>3</v>
      </c>
      <c r="G19" s="17">
        <f t="shared" si="0"/>
        <v>44384</v>
      </c>
      <c r="H19" s="17">
        <f t="shared" si="5"/>
        <v>44562</v>
      </c>
      <c r="I19" s="17">
        <f t="shared" si="9"/>
        <v>44562</v>
      </c>
      <c r="J19" s="35"/>
      <c r="K19" s="35"/>
      <c r="L19" s="13" t="str">
        <f t="shared" si="6"/>
        <v>-</v>
      </c>
      <c r="M19" s="13" t="str">
        <f t="shared" si="7"/>
        <v>-</v>
      </c>
      <c r="N19" s="14" t="s">
        <v>32</v>
      </c>
      <c r="O19" s="14" t="s">
        <v>89</v>
      </c>
      <c r="P19" s="13">
        <v>8</v>
      </c>
      <c r="Q19" s="11" t="str">
        <f t="shared" si="8"/>
        <v>з 01.01.2022</v>
      </c>
    </row>
    <row r="20" spans="1:17" ht="31.5" customHeight="1" x14ac:dyDescent="0.2">
      <c r="A20" s="9">
        <v>11</v>
      </c>
      <c r="B20" s="11" t="str">
        <f t="shared" si="4"/>
        <v>68000000000099709</v>
      </c>
      <c r="C20" s="16"/>
      <c r="D20" s="11" t="s">
        <v>22</v>
      </c>
      <c r="E20" s="12" t="s">
        <v>158</v>
      </c>
      <c r="F20" s="18">
        <v>3</v>
      </c>
      <c r="G20" s="17">
        <f t="shared" si="0"/>
        <v>44384</v>
      </c>
      <c r="H20" s="17">
        <f t="shared" si="5"/>
        <v>44562</v>
      </c>
      <c r="I20" s="17">
        <f t="shared" si="9"/>
        <v>44562</v>
      </c>
      <c r="J20" s="35"/>
      <c r="K20" s="35"/>
      <c r="L20" s="13" t="str">
        <f t="shared" si="6"/>
        <v>-</v>
      </c>
      <c r="M20" s="13" t="str">
        <f t="shared" si="7"/>
        <v>-</v>
      </c>
      <c r="N20" s="14" t="s">
        <v>33</v>
      </c>
      <c r="O20" s="14" t="s">
        <v>90</v>
      </c>
      <c r="P20" s="13">
        <v>8</v>
      </c>
      <c r="Q20" s="11" t="str">
        <f t="shared" si="8"/>
        <v>з 01.01.2022</v>
      </c>
    </row>
    <row r="21" spans="1:17" ht="31.5" x14ac:dyDescent="0.2">
      <c r="A21" s="9">
        <v>12</v>
      </c>
      <c r="B21" s="11" t="str">
        <f t="shared" si="4"/>
        <v>68000000000099709</v>
      </c>
      <c r="C21" s="16"/>
      <c r="D21" s="11" t="s">
        <v>22</v>
      </c>
      <c r="E21" s="12" t="s">
        <v>158</v>
      </c>
      <c r="F21" s="18">
        <v>3</v>
      </c>
      <c r="G21" s="17">
        <f t="shared" si="0"/>
        <v>44384</v>
      </c>
      <c r="H21" s="17">
        <f t="shared" si="5"/>
        <v>44562</v>
      </c>
      <c r="I21" s="17">
        <f t="shared" si="9"/>
        <v>44562</v>
      </c>
      <c r="J21" s="35"/>
      <c r="K21" s="35"/>
      <c r="L21" s="13" t="str">
        <f t="shared" si="6"/>
        <v>-</v>
      </c>
      <c r="M21" s="13" t="str">
        <f t="shared" si="7"/>
        <v>-</v>
      </c>
      <c r="N21" s="14" t="s">
        <v>34</v>
      </c>
      <c r="O21" s="14" t="s">
        <v>91</v>
      </c>
      <c r="P21" s="13">
        <v>8</v>
      </c>
      <c r="Q21" s="11" t="str">
        <f t="shared" si="8"/>
        <v>з 01.01.2022</v>
      </c>
    </row>
    <row r="22" spans="1:17" ht="47.25" customHeight="1" x14ac:dyDescent="0.2">
      <c r="A22" s="9">
        <v>13</v>
      </c>
      <c r="B22" s="11" t="str">
        <f t="shared" si="4"/>
        <v>68000000000099709</v>
      </c>
      <c r="C22" s="16"/>
      <c r="D22" s="11" t="s">
        <v>22</v>
      </c>
      <c r="E22" s="12" t="s">
        <v>158</v>
      </c>
      <c r="F22" s="18">
        <v>3</v>
      </c>
      <c r="G22" s="17">
        <f t="shared" si="0"/>
        <v>44384</v>
      </c>
      <c r="H22" s="17">
        <f t="shared" si="5"/>
        <v>44562</v>
      </c>
      <c r="I22" s="17">
        <f t="shared" si="9"/>
        <v>44562</v>
      </c>
      <c r="J22" s="35"/>
      <c r="K22" s="35"/>
      <c r="L22" s="13" t="str">
        <f t="shared" si="6"/>
        <v>-</v>
      </c>
      <c r="M22" s="13" t="str">
        <f t="shared" si="7"/>
        <v>-</v>
      </c>
      <c r="N22" s="14" t="s">
        <v>35</v>
      </c>
      <c r="O22" s="14" t="s">
        <v>92</v>
      </c>
      <c r="P22" s="13">
        <v>8</v>
      </c>
      <c r="Q22" s="11" t="str">
        <f t="shared" si="8"/>
        <v>з 01.01.2022</v>
      </c>
    </row>
    <row r="23" spans="1:17" ht="47.25" x14ac:dyDescent="0.2">
      <c r="A23" s="9">
        <v>14</v>
      </c>
      <c r="B23" s="11" t="str">
        <f t="shared" si="4"/>
        <v>68000000000099709</v>
      </c>
      <c r="C23" s="16"/>
      <c r="D23" s="11" t="s">
        <v>22</v>
      </c>
      <c r="E23" s="12" t="s">
        <v>158</v>
      </c>
      <c r="F23" s="18">
        <v>3</v>
      </c>
      <c r="G23" s="17">
        <f t="shared" si="0"/>
        <v>44384</v>
      </c>
      <c r="H23" s="17">
        <f>H22</f>
        <v>44562</v>
      </c>
      <c r="I23" s="17">
        <f>I22</f>
        <v>44562</v>
      </c>
      <c r="J23" s="35"/>
      <c r="K23" s="35"/>
      <c r="L23" s="11" t="s">
        <v>25</v>
      </c>
      <c r="M23" s="11" t="s">
        <v>25</v>
      </c>
      <c r="N23" s="14" t="s">
        <v>141</v>
      </c>
      <c r="O23" s="14" t="s">
        <v>142</v>
      </c>
      <c r="P23" s="13">
        <v>8</v>
      </c>
      <c r="Q23" s="11" t="str">
        <f>Q22</f>
        <v>з 01.01.2022</v>
      </c>
    </row>
    <row r="24" spans="1:17" ht="15.75" customHeight="1" x14ac:dyDescent="0.2">
      <c r="A24" s="9">
        <v>15</v>
      </c>
      <c r="B24" s="11" t="str">
        <f>B22</f>
        <v>68000000000099709</v>
      </c>
      <c r="C24" s="16"/>
      <c r="D24" s="11" t="s">
        <v>22</v>
      </c>
      <c r="E24" s="12" t="s">
        <v>158</v>
      </c>
      <c r="F24" s="18">
        <v>3</v>
      </c>
      <c r="G24" s="17">
        <f t="shared" si="0"/>
        <v>44384</v>
      </c>
      <c r="H24" s="17">
        <f>H22</f>
        <v>44562</v>
      </c>
      <c r="I24" s="17">
        <f>I22</f>
        <v>44562</v>
      </c>
      <c r="J24" s="35"/>
      <c r="K24" s="35"/>
      <c r="L24" s="13" t="str">
        <f>L22:M22</f>
        <v>-</v>
      </c>
      <c r="M24" s="13" t="str">
        <f>M22</f>
        <v>-</v>
      </c>
      <c r="N24" s="14" t="s">
        <v>36</v>
      </c>
      <c r="O24" s="14" t="s">
        <v>93</v>
      </c>
      <c r="P24" s="13">
        <v>8</v>
      </c>
      <c r="Q24" s="11" t="str">
        <f>Q22</f>
        <v>з 01.01.2022</v>
      </c>
    </row>
    <row r="25" spans="1:17" ht="31.5" customHeight="1" x14ac:dyDescent="0.2">
      <c r="A25" s="9">
        <v>16</v>
      </c>
      <c r="B25" s="11" t="str">
        <f t="shared" si="4"/>
        <v>68000000000099709</v>
      </c>
      <c r="C25" s="16"/>
      <c r="D25" s="11" t="s">
        <v>22</v>
      </c>
      <c r="E25" s="12" t="s">
        <v>158</v>
      </c>
      <c r="F25" s="18">
        <v>3</v>
      </c>
      <c r="G25" s="17">
        <f t="shared" si="0"/>
        <v>44384</v>
      </c>
      <c r="H25" s="17">
        <f t="shared" si="5"/>
        <v>44562</v>
      </c>
      <c r="I25" s="17">
        <f t="shared" si="9"/>
        <v>44562</v>
      </c>
      <c r="J25" s="35"/>
      <c r="K25" s="35"/>
      <c r="L25" s="13" t="str">
        <f t="shared" si="6"/>
        <v>-</v>
      </c>
      <c r="M25" s="13" t="str">
        <f t="shared" si="7"/>
        <v>-</v>
      </c>
      <c r="N25" s="14" t="s">
        <v>37</v>
      </c>
      <c r="O25" s="14" t="s">
        <v>94</v>
      </c>
      <c r="P25" s="13">
        <v>8</v>
      </c>
      <c r="Q25" s="11" t="str">
        <f t="shared" si="8"/>
        <v>з 01.01.2022</v>
      </c>
    </row>
    <row r="26" spans="1:17" ht="15.75" customHeight="1" x14ac:dyDescent="0.2">
      <c r="A26" s="9">
        <v>17</v>
      </c>
      <c r="B26" s="11" t="str">
        <f t="shared" si="4"/>
        <v>68000000000099709</v>
      </c>
      <c r="C26" s="16"/>
      <c r="D26" s="11" t="s">
        <v>22</v>
      </c>
      <c r="E26" s="12" t="s">
        <v>158</v>
      </c>
      <c r="F26" s="18">
        <v>3</v>
      </c>
      <c r="G26" s="17">
        <f t="shared" si="0"/>
        <v>44384</v>
      </c>
      <c r="H26" s="17">
        <f t="shared" si="5"/>
        <v>44562</v>
      </c>
      <c r="I26" s="17">
        <f t="shared" si="9"/>
        <v>44562</v>
      </c>
      <c r="J26" s="35"/>
      <c r="K26" s="35"/>
      <c r="L26" s="13" t="str">
        <f t="shared" si="6"/>
        <v>-</v>
      </c>
      <c r="M26" s="13" t="str">
        <f t="shared" si="7"/>
        <v>-</v>
      </c>
      <c r="N26" s="14" t="s">
        <v>38</v>
      </c>
      <c r="O26" s="14" t="s">
        <v>95</v>
      </c>
      <c r="P26" s="13">
        <v>8</v>
      </c>
      <c r="Q26" s="11" t="str">
        <f t="shared" si="8"/>
        <v>з 01.01.2022</v>
      </c>
    </row>
    <row r="27" spans="1:17" ht="31.5" customHeight="1" x14ac:dyDescent="0.2">
      <c r="A27" s="9">
        <v>18</v>
      </c>
      <c r="B27" s="11" t="str">
        <f t="shared" si="4"/>
        <v>68000000000099709</v>
      </c>
      <c r="C27" s="16"/>
      <c r="D27" s="11" t="s">
        <v>22</v>
      </c>
      <c r="E27" s="12" t="s">
        <v>158</v>
      </c>
      <c r="F27" s="18">
        <v>3</v>
      </c>
      <c r="G27" s="17">
        <f t="shared" si="0"/>
        <v>44384</v>
      </c>
      <c r="H27" s="17">
        <f t="shared" si="5"/>
        <v>44562</v>
      </c>
      <c r="I27" s="17">
        <f t="shared" si="9"/>
        <v>44562</v>
      </c>
      <c r="J27" s="35"/>
      <c r="K27" s="35"/>
      <c r="L27" s="13" t="str">
        <f t="shared" si="6"/>
        <v>-</v>
      </c>
      <c r="M27" s="13" t="str">
        <f t="shared" si="7"/>
        <v>-</v>
      </c>
      <c r="N27" s="14" t="s">
        <v>39</v>
      </c>
      <c r="O27" s="14" t="s">
        <v>96</v>
      </c>
      <c r="P27" s="13">
        <v>8</v>
      </c>
      <c r="Q27" s="11" t="str">
        <f t="shared" si="8"/>
        <v>з 01.01.2022</v>
      </c>
    </row>
    <row r="28" spans="1:17" ht="31.5" x14ac:dyDescent="0.2">
      <c r="A28" s="9">
        <v>19</v>
      </c>
      <c r="B28" s="11" t="str">
        <f t="shared" si="4"/>
        <v>68000000000099709</v>
      </c>
      <c r="C28" s="16"/>
      <c r="D28" s="11" t="s">
        <v>22</v>
      </c>
      <c r="E28" s="12" t="s">
        <v>158</v>
      </c>
      <c r="F28" s="18">
        <v>3</v>
      </c>
      <c r="G28" s="17">
        <f t="shared" si="0"/>
        <v>44384</v>
      </c>
      <c r="H28" s="17">
        <f t="shared" si="5"/>
        <v>44562</v>
      </c>
      <c r="I28" s="17">
        <f t="shared" si="9"/>
        <v>44562</v>
      </c>
      <c r="J28" s="35"/>
      <c r="K28" s="35"/>
      <c r="L28" s="13" t="str">
        <f t="shared" si="6"/>
        <v>-</v>
      </c>
      <c r="M28" s="13" t="str">
        <f t="shared" si="7"/>
        <v>-</v>
      </c>
      <c r="N28" s="14" t="s">
        <v>40</v>
      </c>
      <c r="O28" s="14" t="s">
        <v>97</v>
      </c>
      <c r="P28" s="13">
        <v>8</v>
      </c>
      <c r="Q28" s="11" t="str">
        <f t="shared" si="8"/>
        <v>з 01.01.2022</v>
      </c>
    </row>
    <row r="29" spans="1:17" ht="31.5" customHeight="1" x14ac:dyDescent="0.2">
      <c r="A29" s="9">
        <v>20</v>
      </c>
      <c r="B29" s="11" t="str">
        <f t="shared" si="4"/>
        <v>68000000000099709</v>
      </c>
      <c r="C29" s="16"/>
      <c r="D29" s="11" t="s">
        <v>22</v>
      </c>
      <c r="E29" s="12" t="s">
        <v>158</v>
      </c>
      <c r="F29" s="18">
        <v>3</v>
      </c>
      <c r="G29" s="17">
        <f t="shared" si="0"/>
        <v>44384</v>
      </c>
      <c r="H29" s="17">
        <f t="shared" si="5"/>
        <v>44562</v>
      </c>
      <c r="I29" s="17">
        <f t="shared" si="9"/>
        <v>44562</v>
      </c>
      <c r="J29" s="35"/>
      <c r="K29" s="35"/>
      <c r="L29" s="13" t="str">
        <f t="shared" si="6"/>
        <v>-</v>
      </c>
      <c r="M29" s="13" t="str">
        <f t="shared" si="7"/>
        <v>-</v>
      </c>
      <c r="N29" s="14" t="s">
        <v>41</v>
      </c>
      <c r="O29" s="14" t="s">
        <v>98</v>
      </c>
      <c r="P29" s="13">
        <v>8</v>
      </c>
      <c r="Q29" s="11" t="str">
        <f t="shared" si="8"/>
        <v>з 01.01.2022</v>
      </c>
    </row>
    <row r="30" spans="1:17" ht="31.5" x14ac:dyDescent="0.2">
      <c r="A30" s="9">
        <v>21</v>
      </c>
      <c r="B30" s="11" t="str">
        <f t="shared" si="4"/>
        <v>68000000000099709</v>
      </c>
      <c r="C30" s="16"/>
      <c r="D30" s="11" t="s">
        <v>22</v>
      </c>
      <c r="E30" s="12" t="s">
        <v>158</v>
      </c>
      <c r="F30" s="18">
        <v>3</v>
      </c>
      <c r="G30" s="17">
        <f t="shared" si="0"/>
        <v>44384</v>
      </c>
      <c r="H30" s="17">
        <f t="shared" si="5"/>
        <v>44562</v>
      </c>
      <c r="I30" s="17">
        <f t="shared" si="9"/>
        <v>44562</v>
      </c>
      <c r="J30" s="35"/>
      <c r="K30" s="35"/>
      <c r="L30" s="13" t="str">
        <f t="shared" si="6"/>
        <v>-</v>
      </c>
      <c r="M30" s="13" t="str">
        <f t="shared" si="7"/>
        <v>-</v>
      </c>
      <c r="N30" s="14" t="s">
        <v>42</v>
      </c>
      <c r="O30" s="14" t="s">
        <v>99</v>
      </c>
      <c r="P30" s="13">
        <v>8</v>
      </c>
      <c r="Q30" s="11" t="str">
        <f t="shared" si="8"/>
        <v>з 01.01.2022</v>
      </c>
    </row>
    <row r="31" spans="1:17" ht="31.5" customHeight="1" x14ac:dyDescent="0.2">
      <c r="A31" s="9">
        <v>22</v>
      </c>
      <c r="B31" s="11" t="str">
        <f t="shared" si="4"/>
        <v>68000000000099709</v>
      </c>
      <c r="C31" s="16"/>
      <c r="D31" s="11" t="s">
        <v>22</v>
      </c>
      <c r="E31" s="12" t="s">
        <v>158</v>
      </c>
      <c r="F31" s="18">
        <v>3</v>
      </c>
      <c r="G31" s="17">
        <f t="shared" si="0"/>
        <v>44384</v>
      </c>
      <c r="H31" s="17">
        <f t="shared" si="5"/>
        <v>44562</v>
      </c>
      <c r="I31" s="17">
        <f>I30</f>
        <v>44562</v>
      </c>
      <c r="J31" s="35"/>
      <c r="K31" s="35"/>
      <c r="L31" s="13" t="str">
        <f t="shared" si="6"/>
        <v>-</v>
      </c>
      <c r="M31" s="13" t="str">
        <f t="shared" si="7"/>
        <v>-</v>
      </c>
      <c r="N31" s="14" t="s">
        <v>43</v>
      </c>
      <c r="O31" s="14" t="s">
        <v>100</v>
      </c>
      <c r="P31" s="13">
        <v>8</v>
      </c>
      <c r="Q31" s="11" t="str">
        <f t="shared" si="8"/>
        <v>з 01.01.2022</v>
      </c>
    </row>
    <row r="32" spans="1:17" ht="31.5" x14ac:dyDescent="0.2">
      <c r="A32" s="9">
        <v>23</v>
      </c>
      <c r="B32" s="11" t="str">
        <f t="shared" si="4"/>
        <v>68000000000099709</v>
      </c>
      <c r="C32" s="16"/>
      <c r="D32" s="11" t="s">
        <v>22</v>
      </c>
      <c r="E32" s="12" t="s">
        <v>158</v>
      </c>
      <c r="F32" s="18">
        <v>3</v>
      </c>
      <c r="G32" s="17">
        <f t="shared" si="0"/>
        <v>44384</v>
      </c>
      <c r="H32" s="17">
        <f t="shared" si="5"/>
        <v>44562</v>
      </c>
      <c r="I32" s="17">
        <f t="shared" si="9"/>
        <v>44562</v>
      </c>
      <c r="J32" s="35"/>
      <c r="K32" s="35"/>
      <c r="L32" s="13" t="str">
        <f t="shared" si="6"/>
        <v>-</v>
      </c>
      <c r="M32" s="13" t="str">
        <f t="shared" si="7"/>
        <v>-</v>
      </c>
      <c r="N32" s="14" t="s">
        <v>44</v>
      </c>
      <c r="O32" s="14" t="s">
        <v>100</v>
      </c>
      <c r="P32" s="13">
        <v>8</v>
      </c>
      <c r="Q32" s="11" t="str">
        <f t="shared" si="8"/>
        <v>з 01.01.2022</v>
      </c>
    </row>
    <row r="33" spans="1:17" ht="31.5" customHeight="1" x14ac:dyDescent="0.2">
      <c r="A33" s="9">
        <v>24</v>
      </c>
      <c r="B33" s="11" t="str">
        <f t="shared" si="4"/>
        <v>68000000000099709</v>
      </c>
      <c r="C33" s="16"/>
      <c r="D33" s="11" t="s">
        <v>22</v>
      </c>
      <c r="E33" s="12" t="s">
        <v>158</v>
      </c>
      <c r="F33" s="18">
        <v>3</v>
      </c>
      <c r="G33" s="17">
        <f t="shared" si="0"/>
        <v>44384</v>
      </c>
      <c r="H33" s="17">
        <f t="shared" si="5"/>
        <v>44562</v>
      </c>
      <c r="I33" s="17">
        <f t="shared" si="9"/>
        <v>44562</v>
      </c>
      <c r="J33" s="35"/>
      <c r="K33" s="35"/>
      <c r="L33" s="13" t="str">
        <f t="shared" si="6"/>
        <v>-</v>
      </c>
      <c r="M33" s="13" t="str">
        <f t="shared" si="7"/>
        <v>-</v>
      </c>
      <c r="N33" s="14" t="s">
        <v>45</v>
      </c>
      <c r="O33" s="14" t="s">
        <v>101</v>
      </c>
      <c r="P33" s="13">
        <v>8</v>
      </c>
      <c r="Q33" s="11" t="str">
        <f t="shared" si="8"/>
        <v>з 01.01.2022</v>
      </c>
    </row>
    <row r="34" spans="1:17" ht="31.5" x14ac:dyDescent="0.2">
      <c r="A34" s="9">
        <v>25</v>
      </c>
      <c r="B34" s="11" t="str">
        <f t="shared" si="4"/>
        <v>68000000000099709</v>
      </c>
      <c r="C34" s="16"/>
      <c r="D34" s="11" t="s">
        <v>22</v>
      </c>
      <c r="E34" s="12" t="s">
        <v>158</v>
      </c>
      <c r="F34" s="18">
        <v>3</v>
      </c>
      <c r="G34" s="17">
        <f t="shared" si="0"/>
        <v>44384</v>
      </c>
      <c r="H34" s="17">
        <f t="shared" si="5"/>
        <v>44562</v>
      </c>
      <c r="I34" s="17">
        <f t="shared" si="9"/>
        <v>44562</v>
      </c>
      <c r="J34" s="35"/>
      <c r="K34" s="35"/>
      <c r="L34" s="13" t="str">
        <f t="shared" si="6"/>
        <v>-</v>
      </c>
      <c r="M34" s="13" t="str">
        <f t="shared" si="7"/>
        <v>-</v>
      </c>
      <c r="N34" s="14" t="s">
        <v>46</v>
      </c>
      <c r="O34" s="14" t="s">
        <v>102</v>
      </c>
      <c r="P34" s="13">
        <v>8</v>
      </c>
      <c r="Q34" s="11" t="str">
        <f t="shared" si="8"/>
        <v>з 01.01.2022</v>
      </c>
    </row>
    <row r="35" spans="1:17" ht="47.25" customHeight="1" x14ac:dyDescent="0.2">
      <c r="A35" s="9">
        <v>26</v>
      </c>
      <c r="B35" s="11" t="str">
        <f t="shared" si="4"/>
        <v>68000000000099709</v>
      </c>
      <c r="C35" s="16"/>
      <c r="D35" s="11" t="s">
        <v>22</v>
      </c>
      <c r="E35" s="12" t="s">
        <v>158</v>
      </c>
      <c r="F35" s="18">
        <v>3</v>
      </c>
      <c r="G35" s="17">
        <f t="shared" si="0"/>
        <v>44384</v>
      </c>
      <c r="H35" s="17">
        <f t="shared" si="5"/>
        <v>44562</v>
      </c>
      <c r="I35" s="17">
        <f t="shared" si="9"/>
        <v>44562</v>
      </c>
      <c r="J35" s="35"/>
      <c r="K35" s="35"/>
      <c r="L35" s="13" t="str">
        <f t="shared" si="6"/>
        <v>-</v>
      </c>
      <c r="M35" s="13" t="str">
        <f t="shared" si="7"/>
        <v>-</v>
      </c>
      <c r="N35" s="14" t="s">
        <v>47</v>
      </c>
      <c r="O35" s="14" t="s">
        <v>103</v>
      </c>
      <c r="P35" s="13">
        <v>8</v>
      </c>
      <c r="Q35" s="11" t="str">
        <f t="shared" si="8"/>
        <v>з 01.01.2022</v>
      </c>
    </row>
    <row r="36" spans="1:17" ht="47.25" x14ac:dyDescent="0.2">
      <c r="A36" s="9">
        <v>27</v>
      </c>
      <c r="B36" s="11" t="str">
        <f t="shared" si="4"/>
        <v>68000000000099709</v>
      </c>
      <c r="C36" s="16"/>
      <c r="D36" s="11" t="s">
        <v>22</v>
      </c>
      <c r="E36" s="12" t="s">
        <v>158</v>
      </c>
      <c r="F36" s="18">
        <v>3</v>
      </c>
      <c r="G36" s="17">
        <f t="shared" si="0"/>
        <v>44384</v>
      </c>
      <c r="H36" s="17">
        <f t="shared" si="5"/>
        <v>44562</v>
      </c>
      <c r="I36" s="17">
        <f t="shared" si="9"/>
        <v>44562</v>
      </c>
      <c r="J36" s="35"/>
      <c r="K36" s="35"/>
      <c r="L36" s="13" t="str">
        <f t="shared" si="6"/>
        <v>-</v>
      </c>
      <c r="M36" s="13" t="str">
        <f t="shared" si="7"/>
        <v>-</v>
      </c>
      <c r="N36" s="14" t="s">
        <v>48</v>
      </c>
      <c r="O36" s="14" t="s">
        <v>104</v>
      </c>
      <c r="P36" s="13">
        <v>8</v>
      </c>
      <c r="Q36" s="11" t="str">
        <f t="shared" si="8"/>
        <v>з 01.01.2022</v>
      </c>
    </row>
    <row r="37" spans="1:17" ht="94.5" x14ac:dyDescent="0.2">
      <c r="A37" s="9">
        <v>28</v>
      </c>
      <c r="B37" s="11" t="str">
        <f t="shared" si="4"/>
        <v>68000000000099709</v>
      </c>
      <c r="C37" s="16"/>
      <c r="D37" s="11" t="s">
        <v>22</v>
      </c>
      <c r="E37" s="12" t="s">
        <v>158</v>
      </c>
      <c r="F37" s="18">
        <v>3</v>
      </c>
      <c r="G37" s="17">
        <f t="shared" si="0"/>
        <v>44384</v>
      </c>
      <c r="H37" s="17">
        <f>H36</f>
        <v>44562</v>
      </c>
      <c r="I37" s="17">
        <f t="shared" si="9"/>
        <v>44562</v>
      </c>
      <c r="J37" s="35"/>
      <c r="K37" s="35"/>
      <c r="L37" s="13" t="str">
        <f t="shared" si="6"/>
        <v>-</v>
      </c>
      <c r="M37" s="13" t="str">
        <f t="shared" si="7"/>
        <v>-</v>
      </c>
      <c r="N37" s="14" t="s">
        <v>49</v>
      </c>
      <c r="O37" s="14" t="s">
        <v>105</v>
      </c>
      <c r="P37" s="13">
        <v>8</v>
      </c>
      <c r="Q37" s="11" t="str">
        <f t="shared" si="8"/>
        <v>з 01.01.2022</v>
      </c>
    </row>
    <row r="38" spans="1:17" ht="47.25" x14ac:dyDescent="0.2">
      <c r="A38" s="9">
        <v>29</v>
      </c>
      <c r="B38" s="11" t="str">
        <f t="shared" si="4"/>
        <v>68000000000099709</v>
      </c>
      <c r="C38" s="16"/>
      <c r="D38" s="11" t="s">
        <v>22</v>
      </c>
      <c r="E38" s="12" t="s">
        <v>158</v>
      </c>
      <c r="F38" s="18">
        <v>3</v>
      </c>
      <c r="G38" s="17">
        <f t="shared" si="0"/>
        <v>44384</v>
      </c>
      <c r="H38" s="17">
        <f t="shared" si="5"/>
        <v>44562</v>
      </c>
      <c r="I38" s="17">
        <f t="shared" si="9"/>
        <v>44562</v>
      </c>
      <c r="J38" s="35"/>
      <c r="K38" s="35"/>
      <c r="L38" s="13" t="str">
        <f t="shared" si="6"/>
        <v>-</v>
      </c>
      <c r="M38" s="13" t="str">
        <f t="shared" si="7"/>
        <v>-</v>
      </c>
      <c r="N38" s="14" t="s">
        <v>50</v>
      </c>
      <c r="O38" s="14" t="s">
        <v>106</v>
      </c>
      <c r="P38" s="13">
        <v>8</v>
      </c>
      <c r="Q38" s="11" t="str">
        <f t="shared" si="8"/>
        <v>з 01.01.2022</v>
      </c>
    </row>
    <row r="39" spans="1:17" ht="63" x14ac:dyDescent="0.2">
      <c r="A39" s="9">
        <v>30</v>
      </c>
      <c r="B39" s="11" t="str">
        <f t="shared" si="4"/>
        <v>68000000000099709</v>
      </c>
      <c r="C39" s="16"/>
      <c r="D39" s="11" t="s">
        <v>22</v>
      </c>
      <c r="E39" s="12" t="s">
        <v>158</v>
      </c>
      <c r="F39" s="18">
        <v>3</v>
      </c>
      <c r="G39" s="17">
        <f t="shared" si="0"/>
        <v>44384</v>
      </c>
      <c r="H39" s="17">
        <f t="shared" si="5"/>
        <v>44562</v>
      </c>
      <c r="I39" s="17">
        <f t="shared" si="9"/>
        <v>44562</v>
      </c>
      <c r="J39" s="35"/>
      <c r="K39" s="35"/>
      <c r="L39" s="13" t="str">
        <f t="shared" si="6"/>
        <v>-</v>
      </c>
      <c r="M39" s="13" t="str">
        <f t="shared" si="7"/>
        <v>-</v>
      </c>
      <c r="N39" s="14" t="s">
        <v>51</v>
      </c>
      <c r="O39" s="14" t="s">
        <v>107</v>
      </c>
      <c r="P39" s="13">
        <v>8</v>
      </c>
      <c r="Q39" s="11" t="str">
        <f t="shared" si="8"/>
        <v>з 01.01.2022</v>
      </c>
    </row>
    <row r="40" spans="1:17" ht="15.75" customHeight="1" x14ac:dyDescent="0.2">
      <c r="A40" s="9">
        <v>31</v>
      </c>
      <c r="B40" s="11" t="str">
        <f t="shared" si="4"/>
        <v>68000000000099709</v>
      </c>
      <c r="C40" s="16"/>
      <c r="D40" s="11" t="s">
        <v>22</v>
      </c>
      <c r="E40" s="12" t="s">
        <v>158</v>
      </c>
      <c r="F40" s="18">
        <v>3</v>
      </c>
      <c r="G40" s="17">
        <f t="shared" si="0"/>
        <v>44384</v>
      </c>
      <c r="H40" s="17">
        <f t="shared" si="5"/>
        <v>44562</v>
      </c>
      <c r="I40" s="17">
        <f t="shared" si="9"/>
        <v>44562</v>
      </c>
      <c r="J40" s="35"/>
      <c r="K40" s="35"/>
      <c r="L40" s="13" t="str">
        <f t="shared" si="6"/>
        <v>-</v>
      </c>
      <c r="M40" s="13" t="str">
        <f t="shared" si="7"/>
        <v>-</v>
      </c>
      <c r="N40" s="14" t="s">
        <v>52</v>
      </c>
      <c r="O40" s="14" t="s">
        <v>108</v>
      </c>
      <c r="P40" s="13">
        <v>8</v>
      </c>
      <c r="Q40" s="11" t="str">
        <f t="shared" si="8"/>
        <v>з 01.01.2022</v>
      </c>
    </row>
    <row r="41" spans="1:17" ht="63" x14ac:dyDescent="0.2">
      <c r="A41" s="9">
        <v>32</v>
      </c>
      <c r="B41" s="11" t="str">
        <f t="shared" si="4"/>
        <v>68000000000099709</v>
      </c>
      <c r="C41" s="16"/>
      <c r="D41" s="11" t="s">
        <v>22</v>
      </c>
      <c r="E41" s="12" t="s">
        <v>158</v>
      </c>
      <c r="F41" s="18">
        <v>3</v>
      </c>
      <c r="G41" s="17">
        <f t="shared" si="0"/>
        <v>44384</v>
      </c>
      <c r="H41" s="17">
        <f t="shared" si="5"/>
        <v>44562</v>
      </c>
      <c r="I41" s="17">
        <f t="shared" si="9"/>
        <v>44562</v>
      </c>
      <c r="J41" s="35"/>
      <c r="K41" s="35"/>
      <c r="L41" s="13" t="str">
        <f t="shared" si="6"/>
        <v>-</v>
      </c>
      <c r="M41" s="13" t="str">
        <f t="shared" si="7"/>
        <v>-</v>
      </c>
      <c r="N41" s="14" t="s">
        <v>53</v>
      </c>
      <c r="O41" s="14" t="s">
        <v>109</v>
      </c>
      <c r="P41" s="13">
        <v>8</v>
      </c>
      <c r="Q41" s="11" t="str">
        <f t="shared" si="8"/>
        <v>з 01.01.2022</v>
      </c>
    </row>
    <row r="42" spans="1:17" ht="31.5" x14ac:dyDescent="0.2">
      <c r="A42" s="9">
        <v>33</v>
      </c>
      <c r="B42" s="11" t="str">
        <f t="shared" si="4"/>
        <v>68000000000099709</v>
      </c>
      <c r="C42" s="16"/>
      <c r="D42" s="11" t="s">
        <v>22</v>
      </c>
      <c r="E42" s="12" t="s">
        <v>158</v>
      </c>
      <c r="F42" s="18">
        <v>3</v>
      </c>
      <c r="G42" s="17">
        <f t="shared" si="0"/>
        <v>44384</v>
      </c>
      <c r="H42" s="17">
        <f t="shared" si="5"/>
        <v>44562</v>
      </c>
      <c r="I42" s="17">
        <f t="shared" si="9"/>
        <v>44562</v>
      </c>
      <c r="J42" s="35"/>
      <c r="K42" s="35"/>
      <c r="L42" s="13" t="str">
        <f t="shared" si="6"/>
        <v>-</v>
      </c>
      <c r="M42" s="13" t="str">
        <f t="shared" si="7"/>
        <v>-</v>
      </c>
      <c r="N42" s="14" t="s">
        <v>54</v>
      </c>
      <c r="O42" s="14" t="s">
        <v>110</v>
      </c>
      <c r="P42" s="13">
        <v>8</v>
      </c>
      <c r="Q42" s="11" t="str">
        <f t="shared" si="8"/>
        <v>з 01.01.2022</v>
      </c>
    </row>
    <row r="43" spans="1:17" ht="94.5" x14ac:dyDescent="0.2">
      <c r="A43" s="9">
        <v>34</v>
      </c>
      <c r="B43" s="11" t="str">
        <f t="shared" si="4"/>
        <v>68000000000099709</v>
      </c>
      <c r="C43" s="16"/>
      <c r="D43" s="11" t="s">
        <v>22</v>
      </c>
      <c r="E43" s="12" t="s">
        <v>158</v>
      </c>
      <c r="F43" s="18">
        <v>3</v>
      </c>
      <c r="G43" s="17">
        <f t="shared" si="0"/>
        <v>44384</v>
      </c>
      <c r="H43" s="17">
        <f t="shared" si="5"/>
        <v>44562</v>
      </c>
      <c r="I43" s="17">
        <f t="shared" si="9"/>
        <v>44562</v>
      </c>
      <c r="J43" s="35"/>
      <c r="K43" s="35"/>
      <c r="L43" s="13" t="str">
        <f t="shared" si="6"/>
        <v>-</v>
      </c>
      <c r="M43" s="13" t="str">
        <f t="shared" si="7"/>
        <v>-</v>
      </c>
      <c r="N43" s="14" t="s">
        <v>55</v>
      </c>
      <c r="O43" s="14" t="s">
        <v>111</v>
      </c>
      <c r="P43" s="13">
        <v>8</v>
      </c>
      <c r="Q43" s="11" t="str">
        <f t="shared" si="8"/>
        <v>з 01.01.2022</v>
      </c>
    </row>
    <row r="44" spans="1:17" ht="31.5" x14ac:dyDescent="0.2">
      <c r="A44" s="9">
        <v>35</v>
      </c>
      <c r="B44" s="11" t="str">
        <f t="shared" si="4"/>
        <v>68000000000099709</v>
      </c>
      <c r="C44" s="16"/>
      <c r="D44" s="11" t="s">
        <v>22</v>
      </c>
      <c r="E44" s="12" t="s">
        <v>158</v>
      </c>
      <c r="F44" s="18">
        <v>3</v>
      </c>
      <c r="G44" s="17">
        <f t="shared" ref="G44:G76" si="10">$G$10</f>
        <v>44384</v>
      </c>
      <c r="H44" s="17">
        <f>H43</f>
        <v>44562</v>
      </c>
      <c r="I44" s="17">
        <f>I43</f>
        <v>44562</v>
      </c>
      <c r="J44" s="35"/>
      <c r="K44" s="35"/>
      <c r="L44" s="13" t="s">
        <v>25</v>
      </c>
      <c r="M44" s="13" t="s">
        <v>25</v>
      </c>
      <c r="N44" s="14" t="s">
        <v>143</v>
      </c>
      <c r="O44" s="14" t="s">
        <v>144</v>
      </c>
      <c r="P44" s="13">
        <v>8</v>
      </c>
      <c r="Q44" s="11" t="str">
        <f>Q43</f>
        <v>з 01.01.2022</v>
      </c>
    </row>
    <row r="45" spans="1:17" ht="28.5" x14ac:dyDescent="0.2">
      <c r="A45" s="9">
        <v>36</v>
      </c>
      <c r="B45" s="11" t="str">
        <f t="shared" si="4"/>
        <v>68000000000099709</v>
      </c>
      <c r="C45" s="16"/>
      <c r="D45" s="11" t="s">
        <v>22</v>
      </c>
      <c r="E45" s="12" t="s">
        <v>158</v>
      </c>
      <c r="F45" s="18">
        <v>3</v>
      </c>
      <c r="G45" s="17">
        <f t="shared" si="10"/>
        <v>44384</v>
      </c>
      <c r="H45" s="17">
        <f>H44</f>
        <v>44562</v>
      </c>
      <c r="I45" s="17">
        <f>I44</f>
        <v>44562</v>
      </c>
      <c r="J45" s="35"/>
      <c r="K45" s="35"/>
      <c r="L45" s="13" t="s">
        <v>25</v>
      </c>
      <c r="M45" s="13" t="s">
        <v>25</v>
      </c>
      <c r="N45" s="14" t="s">
        <v>145</v>
      </c>
      <c r="O45" s="14" t="s">
        <v>146</v>
      </c>
      <c r="P45" s="13">
        <v>8</v>
      </c>
      <c r="Q45" s="11" t="str">
        <f>Q44</f>
        <v>з 01.01.2022</v>
      </c>
    </row>
    <row r="46" spans="1:17" ht="47.25" x14ac:dyDescent="0.2">
      <c r="A46" s="9">
        <v>37</v>
      </c>
      <c r="B46" s="11" t="str">
        <f>B43</f>
        <v>68000000000099709</v>
      </c>
      <c r="C46" s="16"/>
      <c r="D46" s="11" t="s">
        <v>22</v>
      </c>
      <c r="E46" s="12" t="s">
        <v>158</v>
      </c>
      <c r="F46" s="18">
        <v>3</v>
      </c>
      <c r="G46" s="17">
        <f t="shared" si="10"/>
        <v>44384</v>
      </c>
      <c r="H46" s="17">
        <f>H43</f>
        <v>44562</v>
      </c>
      <c r="I46" s="17">
        <f>I43</f>
        <v>44562</v>
      </c>
      <c r="J46" s="35"/>
      <c r="K46" s="35"/>
      <c r="L46" s="13" t="str">
        <f>L43:M43</f>
        <v>-</v>
      </c>
      <c r="M46" s="13" t="str">
        <f>M43</f>
        <v>-</v>
      </c>
      <c r="N46" s="14" t="s">
        <v>56</v>
      </c>
      <c r="O46" s="14" t="s">
        <v>112</v>
      </c>
      <c r="P46" s="13">
        <v>8</v>
      </c>
      <c r="Q46" s="11" t="str">
        <f>Q43</f>
        <v>з 01.01.2022</v>
      </c>
    </row>
    <row r="47" spans="1:17" ht="47.25" customHeight="1" x14ac:dyDescent="0.2">
      <c r="A47" s="9">
        <v>38</v>
      </c>
      <c r="B47" s="11" t="str">
        <f t="shared" si="4"/>
        <v>68000000000099709</v>
      </c>
      <c r="C47" s="16"/>
      <c r="D47" s="11" t="s">
        <v>22</v>
      </c>
      <c r="E47" s="12" t="s">
        <v>158</v>
      </c>
      <c r="F47" s="18">
        <v>3</v>
      </c>
      <c r="G47" s="17">
        <f t="shared" si="10"/>
        <v>44384</v>
      </c>
      <c r="H47" s="17">
        <f>H46</f>
        <v>44562</v>
      </c>
      <c r="I47" s="17">
        <f t="shared" si="9"/>
        <v>44562</v>
      </c>
      <c r="J47" s="35"/>
      <c r="K47" s="35"/>
      <c r="L47" s="13" t="str">
        <f t="shared" si="6"/>
        <v>-</v>
      </c>
      <c r="M47" s="13" t="str">
        <f t="shared" si="7"/>
        <v>-</v>
      </c>
      <c r="N47" s="14" t="s">
        <v>57</v>
      </c>
      <c r="O47" s="14" t="s">
        <v>113</v>
      </c>
      <c r="P47" s="13">
        <v>8</v>
      </c>
      <c r="Q47" s="11" t="str">
        <f t="shared" si="8"/>
        <v>з 01.01.2022</v>
      </c>
    </row>
    <row r="48" spans="1:17" ht="47.25" x14ac:dyDescent="0.2">
      <c r="A48" s="9">
        <v>39</v>
      </c>
      <c r="B48" s="11" t="str">
        <f t="shared" si="4"/>
        <v>68000000000099709</v>
      </c>
      <c r="C48" s="16"/>
      <c r="D48" s="11" t="s">
        <v>22</v>
      </c>
      <c r="E48" s="12" t="s">
        <v>158</v>
      </c>
      <c r="F48" s="18">
        <v>3</v>
      </c>
      <c r="G48" s="17">
        <f t="shared" si="10"/>
        <v>44384</v>
      </c>
      <c r="H48" s="17">
        <f t="shared" si="5"/>
        <v>44562</v>
      </c>
      <c r="I48" s="17">
        <f t="shared" si="9"/>
        <v>44562</v>
      </c>
      <c r="J48" s="35"/>
      <c r="K48" s="35"/>
      <c r="L48" s="13" t="str">
        <f t="shared" si="6"/>
        <v>-</v>
      </c>
      <c r="M48" s="13" t="str">
        <f t="shared" si="7"/>
        <v>-</v>
      </c>
      <c r="N48" s="14" t="s">
        <v>58</v>
      </c>
      <c r="O48" s="14" t="s">
        <v>113</v>
      </c>
      <c r="P48" s="13">
        <v>8</v>
      </c>
      <c r="Q48" s="11" t="str">
        <f t="shared" si="8"/>
        <v>з 01.01.2022</v>
      </c>
    </row>
    <row r="49" spans="1:17" ht="15.75" customHeight="1" x14ac:dyDescent="0.2">
      <c r="A49" s="9">
        <v>40</v>
      </c>
      <c r="B49" s="11" t="str">
        <f t="shared" si="4"/>
        <v>68000000000099709</v>
      </c>
      <c r="C49" s="16"/>
      <c r="D49" s="11" t="s">
        <v>22</v>
      </c>
      <c r="E49" s="12" t="s">
        <v>158</v>
      </c>
      <c r="F49" s="18">
        <v>3</v>
      </c>
      <c r="G49" s="17">
        <f t="shared" si="10"/>
        <v>44384</v>
      </c>
      <c r="H49" s="17">
        <f t="shared" si="5"/>
        <v>44562</v>
      </c>
      <c r="I49" s="17">
        <f t="shared" si="9"/>
        <v>44562</v>
      </c>
      <c r="J49" s="35"/>
      <c r="K49" s="35"/>
      <c r="L49" s="13" t="str">
        <f t="shared" si="6"/>
        <v>-</v>
      </c>
      <c r="M49" s="13" t="str">
        <f t="shared" si="7"/>
        <v>-</v>
      </c>
      <c r="N49" s="14" t="s">
        <v>59</v>
      </c>
      <c r="O49" s="14" t="s">
        <v>114</v>
      </c>
      <c r="P49" s="13">
        <v>8</v>
      </c>
      <c r="Q49" s="11" t="str">
        <f t="shared" si="8"/>
        <v>з 01.01.2022</v>
      </c>
    </row>
    <row r="50" spans="1:17" ht="15.75" customHeight="1" x14ac:dyDescent="0.2">
      <c r="A50" s="9">
        <v>41</v>
      </c>
      <c r="B50" s="11" t="str">
        <f t="shared" si="4"/>
        <v>68000000000099709</v>
      </c>
      <c r="C50" s="16"/>
      <c r="D50" s="11" t="s">
        <v>22</v>
      </c>
      <c r="E50" s="12" t="s">
        <v>158</v>
      </c>
      <c r="F50" s="18">
        <v>3</v>
      </c>
      <c r="G50" s="17">
        <f t="shared" si="10"/>
        <v>44384</v>
      </c>
      <c r="H50" s="17">
        <f t="shared" si="5"/>
        <v>44562</v>
      </c>
      <c r="I50" s="17">
        <f t="shared" si="9"/>
        <v>44562</v>
      </c>
      <c r="J50" s="35"/>
      <c r="K50" s="35"/>
      <c r="L50" s="13" t="str">
        <f t="shared" si="6"/>
        <v>-</v>
      </c>
      <c r="M50" s="13" t="str">
        <f t="shared" si="7"/>
        <v>-</v>
      </c>
      <c r="N50" s="14" t="s">
        <v>60</v>
      </c>
      <c r="O50" s="14" t="s">
        <v>114</v>
      </c>
      <c r="P50" s="13">
        <v>8</v>
      </c>
      <c r="Q50" s="11" t="str">
        <f t="shared" si="8"/>
        <v>з 01.01.2022</v>
      </c>
    </row>
    <row r="51" spans="1:17" ht="47.25" customHeight="1" x14ac:dyDescent="0.2">
      <c r="A51" s="9">
        <v>42</v>
      </c>
      <c r="B51" s="11" t="str">
        <f t="shared" si="4"/>
        <v>68000000000099709</v>
      </c>
      <c r="C51" s="16"/>
      <c r="D51" s="11" t="s">
        <v>22</v>
      </c>
      <c r="E51" s="12" t="s">
        <v>158</v>
      </c>
      <c r="F51" s="18">
        <v>3</v>
      </c>
      <c r="G51" s="17">
        <f t="shared" si="10"/>
        <v>44384</v>
      </c>
      <c r="H51" s="17">
        <f t="shared" si="5"/>
        <v>44562</v>
      </c>
      <c r="I51" s="17">
        <f t="shared" si="9"/>
        <v>44562</v>
      </c>
      <c r="J51" s="35"/>
      <c r="K51" s="35"/>
      <c r="L51" s="13" t="str">
        <f t="shared" si="6"/>
        <v>-</v>
      </c>
      <c r="M51" s="13" t="str">
        <f t="shared" si="7"/>
        <v>-</v>
      </c>
      <c r="N51" s="14" t="s">
        <v>61</v>
      </c>
      <c r="O51" s="14" t="s">
        <v>115</v>
      </c>
      <c r="P51" s="13">
        <v>8</v>
      </c>
      <c r="Q51" s="11" t="str">
        <f t="shared" si="8"/>
        <v>з 01.01.2022</v>
      </c>
    </row>
    <row r="52" spans="1:17" ht="31.5" x14ac:dyDescent="0.2">
      <c r="A52" s="9">
        <v>43</v>
      </c>
      <c r="B52" s="11" t="str">
        <f t="shared" si="4"/>
        <v>68000000000099709</v>
      </c>
      <c r="C52" s="16"/>
      <c r="D52" s="11" t="s">
        <v>22</v>
      </c>
      <c r="E52" s="12" t="s">
        <v>158</v>
      </c>
      <c r="F52" s="18">
        <v>3</v>
      </c>
      <c r="G52" s="17">
        <f t="shared" si="10"/>
        <v>44384</v>
      </c>
      <c r="H52" s="17">
        <f t="shared" si="5"/>
        <v>44562</v>
      </c>
      <c r="I52" s="17">
        <f t="shared" si="9"/>
        <v>44562</v>
      </c>
      <c r="J52" s="35"/>
      <c r="K52" s="35"/>
      <c r="L52" s="13" t="str">
        <f t="shared" si="6"/>
        <v>-</v>
      </c>
      <c r="M52" s="13" t="str">
        <f t="shared" si="7"/>
        <v>-</v>
      </c>
      <c r="N52" s="14" t="s">
        <v>62</v>
      </c>
      <c r="O52" s="14" t="s">
        <v>116</v>
      </c>
      <c r="P52" s="13">
        <v>8</v>
      </c>
      <c r="Q52" s="11" t="str">
        <f t="shared" si="8"/>
        <v>з 01.01.2022</v>
      </c>
    </row>
    <row r="53" spans="1:17" ht="15.75" customHeight="1" x14ac:dyDescent="0.2">
      <c r="A53" s="9">
        <v>44</v>
      </c>
      <c r="B53" s="11" t="str">
        <f t="shared" si="4"/>
        <v>68000000000099709</v>
      </c>
      <c r="C53" s="16"/>
      <c r="D53" s="11" t="s">
        <v>22</v>
      </c>
      <c r="E53" s="12" t="s">
        <v>158</v>
      </c>
      <c r="F53" s="18">
        <v>3</v>
      </c>
      <c r="G53" s="17">
        <f t="shared" si="10"/>
        <v>44384</v>
      </c>
      <c r="H53" s="17">
        <f t="shared" si="5"/>
        <v>44562</v>
      </c>
      <c r="I53" s="17">
        <f t="shared" si="9"/>
        <v>44562</v>
      </c>
      <c r="J53" s="35"/>
      <c r="K53" s="35"/>
      <c r="L53" s="13" t="str">
        <f t="shared" si="6"/>
        <v>-</v>
      </c>
      <c r="M53" s="13" t="str">
        <f t="shared" si="7"/>
        <v>-</v>
      </c>
      <c r="N53" s="14" t="s">
        <v>63</v>
      </c>
      <c r="O53" s="14" t="s">
        <v>117</v>
      </c>
      <c r="P53" s="13">
        <v>8</v>
      </c>
      <c r="Q53" s="11" t="str">
        <f t="shared" si="8"/>
        <v>з 01.01.2022</v>
      </c>
    </row>
    <row r="54" spans="1:17" ht="47.25" x14ac:dyDescent="0.2">
      <c r="A54" s="9">
        <v>45</v>
      </c>
      <c r="B54" s="11" t="str">
        <f t="shared" si="4"/>
        <v>68000000000099709</v>
      </c>
      <c r="C54" s="16"/>
      <c r="D54" s="11" t="s">
        <v>22</v>
      </c>
      <c r="E54" s="12" t="s">
        <v>158</v>
      </c>
      <c r="F54" s="18">
        <v>3</v>
      </c>
      <c r="G54" s="17">
        <f t="shared" si="10"/>
        <v>44384</v>
      </c>
      <c r="H54" s="17">
        <f t="shared" si="5"/>
        <v>44562</v>
      </c>
      <c r="I54" s="17">
        <f t="shared" si="9"/>
        <v>44562</v>
      </c>
      <c r="J54" s="35"/>
      <c r="K54" s="35"/>
      <c r="L54" s="13" t="str">
        <f t="shared" si="6"/>
        <v>-</v>
      </c>
      <c r="M54" s="13" t="str">
        <f t="shared" si="7"/>
        <v>-</v>
      </c>
      <c r="N54" s="14" t="s">
        <v>64</v>
      </c>
      <c r="O54" s="14" t="s">
        <v>118</v>
      </c>
      <c r="P54" s="13">
        <v>8</v>
      </c>
      <c r="Q54" s="11" t="str">
        <f t="shared" si="8"/>
        <v>з 01.01.2022</v>
      </c>
    </row>
    <row r="55" spans="1:17" ht="15.75" customHeight="1" x14ac:dyDescent="0.2">
      <c r="A55" s="9">
        <v>46</v>
      </c>
      <c r="B55" s="11" t="str">
        <f t="shared" si="4"/>
        <v>68000000000099709</v>
      </c>
      <c r="C55" s="16"/>
      <c r="D55" s="11" t="s">
        <v>22</v>
      </c>
      <c r="E55" s="12" t="s">
        <v>158</v>
      </c>
      <c r="F55" s="18">
        <v>3</v>
      </c>
      <c r="G55" s="17">
        <f t="shared" si="10"/>
        <v>44384</v>
      </c>
      <c r="H55" s="17">
        <f t="shared" si="5"/>
        <v>44562</v>
      </c>
      <c r="I55" s="17">
        <f t="shared" si="9"/>
        <v>44562</v>
      </c>
      <c r="J55" s="35"/>
      <c r="K55" s="35"/>
      <c r="L55" s="13" t="str">
        <f t="shared" si="6"/>
        <v>-</v>
      </c>
      <c r="M55" s="13" t="str">
        <f t="shared" si="7"/>
        <v>-</v>
      </c>
      <c r="N55" s="14" t="s">
        <v>65</v>
      </c>
      <c r="O55" s="14" t="s">
        <v>119</v>
      </c>
      <c r="P55" s="13">
        <v>8</v>
      </c>
      <c r="Q55" s="11" t="str">
        <f t="shared" si="8"/>
        <v>з 01.01.2022</v>
      </c>
    </row>
    <row r="56" spans="1:17" ht="31.5" x14ac:dyDescent="0.2">
      <c r="A56" s="9">
        <v>47</v>
      </c>
      <c r="B56" s="11" t="str">
        <f t="shared" si="4"/>
        <v>68000000000099709</v>
      </c>
      <c r="C56" s="16"/>
      <c r="D56" s="11" t="s">
        <v>22</v>
      </c>
      <c r="E56" s="12" t="s">
        <v>158</v>
      </c>
      <c r="F56" s="18">
        <v>3</v>
      </c>
      <c r="G56" s="17">
        <f t="shared" si="10"/>
        <v>44384</v>
      </c>
      <c r="H56" s="17">
        <f t="shared" si="5"/>
        <v>44562</v>
      </c>
      <c r="I56" s="17">
        <f t="shared" si="9"/>
        <v>44562</v>
      </c>
      <c r="J56" s="35"/>
      <c r="K56" s="35"/>
      <c r="L56" s="13" t="str">
        <f t="shared" si="6"/>
        <v>-</v>
      </c>
      <c r="M56" s="13" t="str">
        <f t="shared" si="7"/>
        <v>-</v>
      </c>
      <c r="N56" s="14" t="s">
        <v>66</v>
      </c>
      <c r="O56" s="14" t="s">
        <v>120</v>
      </c>
      <c r="P56" s="13">
        <v>8</v>
      </c>
      <c r="Q56" s="11" t="str">
        <f t="shared" si="8"/>
        <v>з 01.01.2022</v>
      </c>
    </row>
    <row r="57" spans="1:17" ht="47.25" customHeight="1" x14ac:dyDescent="0.2">
      <c r="A57" s="9">
        <v>48</v>
      </c>
      <c r="B57" s="11" t="str">
        <f t="shared" si="4"/>
        <v>68000000000099709</v>
      </c>
      <c r="C57" s="16"/>
      <c r="D57" s="11" t="s">
        <v>22</v>
      </c>
      <c r="E57" s="12" t="s">
        <v>158</v>
      </c>
      <c r="F57" s="18">
        <v>3</v>
      </c>
      <c r="G57" s="17">
        <f t="shared" si="10"/>
        <v>44384</v>
      </c>
      <c r="H57" s="17">
        <f t="shared" si="5"/>
        <v>44562</v>
      </c>
      <c r="I57" s="17">
        <f t="shared" si="9"/>
        <v>44562</v>
      </c>
      <c r="J57" s="35"/>
      <c r="K57" s="35"/>
      <c r="L57" s="13" t="str">
        <f t="shared" si="6"/>
        <v>-</v>
      </c>
      <c r="M57" s="13" t="str">
        <f t="shared" si="7"/>
        <v>-</v>
      </c>
      <c r="N57" s="14" t="s">
        <v>67</v>
      </c>
      <c r="O57" s="14" t="s">
        <v>121</v>
      </c>
      <c r="P57" s="13">
        <v>8</v>
      </c>
      <c r="Q57" s="11" t="str">
        <f t="shared" si="8"/>
        <v>з 01.01.2022</v>
      </c>
    </row>
    <row r="58" spans="1:17" ht="63" x14ac:dyDescent="0.2">
      <c r="A58" s="9">
        <v>49</v>
      </c>
      <c r="B58" s="11" t="str">
        <f t="shared" si="4"/>
        <v>68000000000099709</v>
      </c>
      <c r="C58" s="16"/>
      <c r="D58" s="11" t="s">
        <v>22</v>
      </c>
      <c r="E58" s="12" t="s">
        <v>158</v>
      </c>
      <c r="F58" s="18">
        <v>3</v>
      </c>
      <c r="G58" s="17">
        <f t="shared" si="10"/>
        <v>44384</v>
      </c>
      <c r="H58" s="17">
        <f t="shared" ref="H58:I62" si="11">H57</f>
        <v>44562</v>
      </c>
      <c r="I58" s="17">
        <f t="shared" si="11"/>
        <v>44562</v>
      </c>
      <c r="J58" s="35"/>
      <c r="K58" s="35"/>
      <c r="L58" s="11" t="s">
        <v>25</v>
      </c>
      <c r="M58" s="11" t="s">
        <v>25</v>
      </c>
      <c r="N58" s="14" t="s">
        <v>147</v>
      </c>
      <c r="O58" s="14" t="s">
        <v>148</v>
      </c>
      <c r="P58" s="11">
        <v>8</v>
      </c>
      <c r="Q58" s="11" t="str">
        <f>Q57</f>
        <v>з 01.01.2022</v>
      </c>
    </row>
    <row r="59" spans="1:17" ht="28.5" x14ac:dyDescent="0.2">
      <c r="A59" s="9">
        <v>50</v>
      </c>
      <c r="B59" s="11" t="str">
        <f t="shared" si="4"/>
        <v>68000000000099709</v>
      </c>
      <c r="C59" s="16"/>
      <c r="D59" s="11" t="s">
        <v>22</v>
      </c>
      <c r="E59" s="12" t="s">
        <v>158</v>
      </c>
      <c r="F59" s="18">
        <v>3</v>
      </c>
      <c r="G59" s="17">
        <f t="shared" si="10"/>
        <v>44384</v>
      </c>
      <c r="H59" s="17">
        <f t="shared" si="11"/>
        <v>44562</v>
      </c>
      <c r="I59" s="17">
        <f t="shared" si="11"/>
        <v>44562</v>
      </c>
      <c r="J59" s="35"/>
      <c r="K59" s="35"/>
      <c r="L59" s="11" t="s">
        <v>25</v>
      </c>
      <c r="M59" s="11" t="s">
        <v>25</v>
      </c>
      <c r="N59" s="14" t="s">
        <v>150</v>
      </c>
      <c r="O59" s="14" t="s">
        <v>149</v>
      </c>
      <c r="P59" s="11">
        <v>8</v>
      </c>
      <c r="Q59" s="11" t="str">
        <f>Q58</f>
        <v>з 01.01.2022</v>
      </c>
    </row>
    <row r="60" spans="1:17" ht="47.25" x14ac:dyDescent="0.2">
      <c r="A60" s="9">
        <v>51</v>
      </c>
      <c r="B60" s="11" t="str">
        <f t="shared" si="4"/>
        <v>68000000000099709</v>
      </c>
      <c r="C60" s="16"/>
      <c r="D60" s="11" t="s">
        <v>22</v>
      </c>
      <c r="E60" s="12" t="s">
        <v>158</v>
      </c>
      <c r="F60" s="18">
        <v>3</v>
      </c>
      <c r="G60" s="17">
        <f t="shared" si="10"/>
        <v>44384</v>
      </c>
      <c r="H60" s="17">
        <f t="shared" si="11"/>
        <v>44562</v>
      </c>
      <c r="I60" s="17">
        <f t="shared" si="11"/>
        <v>44562</v>
      </c>
      <c r="J60" s="35"/>
      <c r="K60" s="35"/>
      <c r="L60" s="11" t="s">
        <v>25</v>
      </c>
      <c r="M60" s="11" t="s">
        <v>25</v>
      </c>
      <c r="N60" s="14" t="s">
        <v>151</v>
      </c>
      <c r="O60" s="14" t="s">
        <v>152</v>
      </c>
      <c r="P60" s="11">
        <v>8</v>
      </c>
      <c r="Q60" s="11" t="str">
        <f>Q59</f>
        <v>з 01.01.2022</v>
      </c>
    </row>
    <row r="61" spans="1:17" ht="47.25" x14ac:dyDescent="0.2">
      <c r="A61" s="9">
        <v>52</v>
      </c>
      <c r="B61" s="11" t="str">
        <f t="shared" si="4"/>
        <v>68000000000099709</v>
      </c>
      <c r="C61" s="16"/>
      <c r="D61" s="11" t="s">
        <v>22</v>
      </c>
      <c r="E61" s="12" t="s">
        <v>158</v>
      </c>
      <c r="F61" s="18">
        <v>3</v>
      </c>
      <c r="G61" s="17">
        <f t="shared" si="10"/>
        <v>44384</v>
      </c>
      <c r="H61" s="17">
        <f t="shared" si="11"/>
        <v>44562</v>
      </c>
      <c r="I61" s="17">
        <f t="shared" si="11"/>
        <v>44562</v>
      </c>
      <c r="J61" s="35"/>
      <c r="K61" s="35"/>
      <c r="L61" s="11" t="s">
        <v>25</v>
      </c>
      <c r="M61" s="11" t="s">
        <v>25</v>
      </c>
      <c r="N61" s="14" t="s">
        <v>153</v>
      </c>
      <c r="O61" s="14" t="s">
        <v>154</v>
      </c>
      <c r="P61" s="11">
        <v>8</v>
      </c>
      <c r="Q61" s="11" t="str">
        <f>Q60</f>
        <v>з 01.01.2022</v>
      </c>
    </row>
    <row r="62" spans="1:17" ht="28.5" x14ac:dyDescent="0.2">
      <c r="A62" s="9">
        <v>53</v>
      </c>
      <c r="B62" s="11" t="str">
        <f t="shared" si="4"/>
        <v>68000000000099709</v>
      </c>
      <c r="C62" s="16"/>
      <c r="D62" s="11" t="s">
        <v>22</v>
      </c>
      <c r="E62" s="12" t="s">
        <v>158</v>
      </c>
      <c r="F62" s="18">
        <v>3</v>
      </c>
      <c r="G62" s="17">
        <f t="shared" si="10"/>
        <v>44384</v>
      </c>
      <c r="H62" s="17">
        <f t="shared" si="11"/>
        <v>44562</v>
      </c>
      <c r="I62" s="17">
        <f t="shared" si="11"/>
        <v>44562</v>
      </c>
      <c r="J62" s="35"/>
      <c r="K62" s="35"/>
      <c r="L62" s="11" t="s">
        <v>25</v>
      </c>
      <c r="M62" s="11" t="s">
        <v>25</v>
      </c>
      <c r="N62" s="14" t="s">
        <v>155</v>
      </c>
      <c r="O62" s="14" t="s">
        <v>156</v>
      </c>
      <c r="P62" s="11">
        <v>8</v>
      </c>
      <c r="Q62" s="11" t="str">
        <f>Q61</f>
        <v>з 01.01.2022</v>
      </c>
    </row>
    <row r="63" spans="1:17" ht="47.25" x14ac:dyDescent="0.2">
      <c r="A63" s="9">
        <v>54</v>
      </c>
      <c r="B63" s="11" t="str">
        <f>B57</f>
        <v>68000000000099709</v>
      </c>
      <c r="C63" s="16"/>
      <c r="D63" s="11" t="s">
        <v>22</v>
      </c>
      <c r="E63" s="12" t="s">
        <v>158</v>
      </c>
      <c r="F63" s="18">
        <v>3</v>
      </c>
      <c r="G63" s="17">
        <f t="shared" si="10"/>
        <v>44384</v>
      </c>
      <c r="H63" s="17">
        <f>H57</f>
        <v>44562</v>
      </c>
      <c r="I63" s="17">
        <f>I57</f>
        <v>44562</v>
      </c>
      <c r="J63" s="35"/>
      <c r="K63" s="35"/>
      <c r="L63" s="13" t="str">
        <f>L57:M57</f>
        <v>-</v>
      </c>
      <c r="M63" s="13" t="str">
        <f>M57</f>
        <v>-</v>
      </c>
      <c r="N63" s="14" t="s">
        <v>68</v>
      </c>
      <c r="O63" s="14" t="s">
        <v>122</v>
      </c>
      <c r="P63" s="13">
        <v>8</v>
      </c>
      <c r="Q63" s="11" t="str">
        <f>Q57</f>
        <v>з 01.01.2022</v>
      </c>
    </row>
    <row r="64" spans="1:17" ht="94.5" x14ac:dyDescent="0.2">
      <c r="A64" s="9">
        <v>55</v>
      </c>
      <c r="B64" s="11" t="str">
        <f t="shared" si="4"/>
        <v>68000000000099709</v>
      </c>
      <c r="C64" s="16"/>
      <c r="D64" s="11" t="s">
        <v>22</v>
      </c>
      <c r="E64" s="12" t="s">
        <v>158</v>
      </c>
      <c r="F64" s="18">
        <v>3</v>
      </c>
      <c r="G64" s="17">
        <f t="shared" si="10"/>
        <v>44384</v>
      </c>
      <c r="H64" s="17">
        <f>H63</f>
        <v>44562</v>
      </c>
      <c r="I64" s="17">
        <f t="shared" si="9"/>
        <v>44562</v>
      </c>
      <c r="J64" s="35"/>
      <c r="K64" s="35"/>
      <c r="L64" s="13" t="str">
        <f t="shared" si="6"/>
        <v>-</v>
      </c>
      <c r="M64" s="13" t="str">
        <f t="shared" si="7"/>
        <v>-</v>
      </c>
      <c r="N64" s="14" t="s">
        <v>69</v>
      </c>
      <c r="O64" s="14" t="s">
        <v>123</v>
      </c>
      <c r="P64" s="13">
        <v>8</v>
      </c>
      <c r="Q64" s="11" t="str">
        <f t="shared" si="8"/>
        <v>з 01.01.2022</v>
      </c>
    </row>
    <row r="65" spans="1:17" ht="93.75" customHeight="1" x14ac:dyDescent="0.2">
      <c r="A65" s="9">
        <v>56</v>
      </c>
      <c r="B65" s="11" t="str">
        <f t="shared" si="4"/>
        <v>68000000000099709</v>
      </c>
      <c r="C65" s="16"/>
      <c r="D65" s="11" t="s">
        <v>22</v>
      </c>
      <c r="E65" s="12" t="s">
        <v>158</v>
      </c>
      <c r="F65" s="18">
        <v>3</v>
      </c>
      <c r="G65" s="17">
        <f t="shared" si="10"/>
        <v>44384</v>
      </c>
      <c r="H65" s="17">
        <f t="shared" si="5"/>
        <v>44562</v>
      </c>
      <c r="I65" s="17">
        <f t="shared" si="9"/>
        <v>44562</v>
      </c>
      <c r="J65" s="35"/>
      <c r="K65" s="35"/>
      <c r="L65" s="13" t="str">
        <f t="shared" si="6"/>
        <v>-</v>
      </c>
      <c r="M65" s="13" t="str">
        <f t="shared" si="7"/>
        <v>-</v>
      </c>
      <c r="N65" s="14" t="s">
        <v>70</v>
      </c>
      <c r="O65" s="20" t="s">
        <v>124</v>
      </c>
      <c r="P65" s="13">
        <v>8</v>
      </c>
      <c r="Q65" s="11" t="str">
        <f t="shared" si="8"/>
        <v>з 01.01.2022</v>
      </c>
    </row>
    <row r="66" spans="1:17" ht="31.5" customHeight="1" x14ac:dyDescent="0.2">
      <c r="A66" s="9">
        <v>57</v>
      </c>
      <c r="B66" s="11" t="str">
        <f t="shared" si="4"/>
        <v>68000000000099709</v>
      </c>
      <c r="C66" s="16"/>
      <c r="D66" s="11" t="s">
        <v>22</v>
      </c>
      <c r="E66" s="12" t="s">
        <v>158</v>
      </c>
      <c r="F66" s="18">
        <v>3</v>
      </c>
      <c r="G66" s="17">
        <f t="shared" si="10"/>
        <v>44384</v>
      </c>
      <c r="H66" s="17">
        <f t="shared" si="5"/>
        <v>44562</v>
      </c>
      <c r="I66" s="17">
        <f t="shared" si="9"/>
        <v>44562</v>
      </c>
      <c r="J66" s="35"/>
      <c r="K66" s="35"/>
      <c r="L66" s="13" t="str">
        <f t="shared" si="6"/>
        <v>-</v>
      </c>
      <c r="M66" s="13" t="str">
        <f t="shared" si="7"/>
        <v>-</v>
      </c>
      <c r="N66" s="21" t="s">
        <v>71</v>
      </c>
      <c r="O66" s="14" t="s">
        <v>125</v>
      </c>
      <c r="P66" s="13">
        <v>8</v>
      </c>
      <c r="Q66" s="11" t="str">
        <f t="shared" si="8"/>
        <v>з 01.01.2022</v>
      </c>
    </row>
    <row r="67" spans="1:17" ht="46.5" customHeight="1" x14ac:dyDescent="0.2">
      <c r="A67" s="9">
        <v>58</v>
      </c>
      <c r="B67" s="11" t="str">
        <f t="shared" si="4"/>
        <v>68000000000099709</v>
      </c>
      <c r="C67" s="16"/>
      <c r="D67" s="11" t="s">
        <v>22</v>
      </c>
      <c r="E67" s="12" t="s">
        <v>158</v>
      </c>
      <c r="F67" s="18">
        <v>3</v>
      </c>
      <c r="G67" s="17">
        <f t="shared" si="10"/>
        <v>44384</v>
      </c>
      <c r="H67" s="17">
        <f t="shared" si="5"/>
        <v>44562</v>
      </c>
      <c r="I67" s="17">
        <f t="shared" si="9"/>
        <v>44562</v>
      </c>
      <c r="J67" s="35"/>
      <c r="K67" s="35"/>
      <c r="L67" s="13" t="str">
        <f t="shared" si="6"/>
        <v>-</v>
      </c>
      <c r="M67" s="13" t="str">
        <f t="shared" si="7"/>
        <v>-</v>
      </c>
      <c r="N67" s="21" t="s">
        <v>72</v>
      </c>
      <c r="O67" s="14" t="s">
        <v>126</v>
      </c>
      <c r="P67" s="13">
        <v>8</v>
      </c>
      <c r="Q67" s="11" t="str">
        <f t="shared" si="8"/>
        <v>з 01.01.2022</v>
      </c>
    </row>
    <row r="68" spans="1:17" ht="31.5" customHeight="1" x14ac:dyDescent="0.2">
      <c r="A68" s="9">
        <v>59</v>
      </c>
      <c r="B68" s="11" t="str">
        <f t="shared" si="4"/>
        <v>68000000000099709</v>
      </c>
      <c r="C68" s="16"/>
      <c r="D68" s="11" t="s">
        <v>22</v>
      </c>
      <c r="E68" s="12" t="s">
        <v>158</v>
      </c>
      <c r="F68" s="18">
        <v>3</v>
      </c>
      <c r="G68" s="17">
        <f t="shared" si="10"/>
        <v>44384</v>
      </c>
      <c r="H68" s="17">
        <f t="shared" si="5"/>
        <v>44562</v>
      </c>
      <c r="I68" s="17">
        <f t="shared" si="9"/>
        <v>44562</v>
      </c>
      <c r="J68" s="35"/>
      <c r="K68" s="35"/>
      <c r="L68" s="13" t="str">
        <f t="shared" si="6"/>
        <v>-</v>
      </c>
      <c r="M68" s="13" t="str">
        <f t="shared" si="7"/>
        <v>-</v>
      </c>
      <c r="N68" s="21" t="s">
        <v>73</v>
      </c>
      <c r="O68" s="14" t="s">
        <v>127</v>
      </c>
      <c r="P68" s="13">
        <v>8</v>
      </c>
      <c r="Q68" s="11" t="str">
        <f t="shared" si="8"/>
        <v>з 01.01.2022</v>
      </c>
    </row>
    <row r="69" spans="1:17" ht="47.25" x14ac:dyDescent="0.2">
      <c r="A69" s="9">
        <v>60</v>
      </c>
      <c r="B69" s="11" t="str">
        <f t="shared" si="4"/>
        <v>68000000000099709</v>
      </c>
      <c r="C69" s="16"/>
      <c r="D69" s="11" t="s">
        <v>22</v>
      </c>
      <c r="E69" s="12" t="s">
        <v>158</v>
      </c>
      <c r="F69" s="18">
        <v>3</v>
      </c>
      <c r="G69" s="17">
        <f t="shared" si="10"/>
        <v>44384</v>
      </c>
      <c r="H69" s="17">
        <f t="shared" si="5"/>
        <v>44562</v>
      </c>
      <c r="I69" s="17">
        <f t="shared" si="9"/>
        <v>44562</v>
      </c>
      <c r="J69" s="35"/>
      <c r="K69" s="35"/>
      <c r="L69" s="13" t="str">
        <f t="shared" si="6"/>
        <v>-</v>
      </c>
      <c r="M69" s="13" t="str">
        <f t="shared" si="7"/>
        <v>-</v>
      </c>
      <c r="N69" s="21" t="s">
        <v>74</v>
      </c>
      <c r="O69" s="14" t="s">
        <v>128</v>
      </c>
      <c r="P69" s="13">
        <v>8</v>
      </c>
      <c r="Q69" s="11" t="str">
        <f t="shared" si="8"/>
        <v>з 01.01.2022</v>
      </c>
    </row>
    <row r="70" spans="1:17" ht="31.5" customHeight="1" x14ac:dyDescent="0.2">
      <c r="A70" s="9">
        <v>61</v>
      </c>
      <c r="B70" s="11" t="str">
        <f t="shared" si="4"/>
        <v>68000000000099709</v>
      </c>
      <c r="C70" s="16"/>
      <c r="D70" s="11" t="s">
        <v>22</v>
      </c>
      <c r="E70" s="12" t="s">
        <v>158</v>
      </c>
      <c r="F70" s="18">
        <v>3</v>
      </c>
      <c r="G70" s="17">
        <f t="shared" si="10"/>
        <v>44384</v>
      </c>
      <c r="H70" s="17">
        <f t="shared" si="5"/>
        <v>44562</v>
      </c>
      <c r="I70" s="17">
        <f t="shared" si="9"/>
        <v>44562</v>
      </c>
      <c r="J70" s="35"/>
      <c r="K70" s="35"/>
      <c r="L70" s="13" t="str">
        <f t="shared" si="6"/>
        <v>-</v>
      </c>
      <c r="M70" s="13" t="str">
        <f t="shared" si="7"/>
        <v>-</v>
      </c>
      <c r="N70" s="21" t="s">
        <v>75</v>
      </c>
      <c r="O70" s="14" t="s">
        <v>129</v>
      </c>
      <c r="P70" s="13">
        <v>8</v>
      </c>
      <c r="Q70" s="11" t="str">
        <f t="shared" si="8"/>
        <v>з 01.01.2022</v>
      </c>
    </row>
    <row r="71" spans="1:17" ht="31.5" x14ac:dyDescent="0.2">
      <c r="A71" s="9">
        <v>62</v>
      </c>
      <c r="B71" s="11" t="str">
        <f t="shared" si="4"/>
        <v>68000000000099709</v>
      </c>
      <c r="C71" s="16"/>
      <c r="D71" s="11" t="s">
        <v>22</v>
      </c>
      <c r="E71" s="12" t="s">
        <v>158</v>
      </c>
      <c r="F71" s="18">
        <v>3</v>
      </c>
      <c r="G71" s="17">
        <f t="shared" si="10"/>
        <v>44384</v>
      </c>
      <c r="H71" s="17">
        <f t="shared" si="5"/>
        <v>44562</v>
      </c>
      <c r="I71" s="17">
        <f t="shared" si="9"/>
        <v>44562</v>
      </c>
      <c r="J71" s="35"/>
      <c r="K71" s="35"/>
      <c r="L71" s="13" t="str">
        <f t="shared" si="6"/>
        <v>-</v>
      </c>
      <c r="M71" s="13" t="str">
        <f t="shared" si="7"/>
        <v>-</v>
      </c>
      <c r="N71" s="21" t="s">
        <v>76</v>
      </c>
      <c r="O71" s="14" t="s">
        <v>129</v>
      </c>
      <c r="P71" s="13">
        <v>8</v>
      </c>
      <c r="Q71" s="11" t="str">
        <f t="shared" si="8"/>
        <v>з 01.01.2022</v>
      </c>
    </row>
    <row r="72" spans="1:17" ht="47.25" customHeight="1" x14ac:dyDescent="0.2">
      <c r="A72" s="9">
        <v>63</v>
      </c>
      <c r="B72" s="11" t="str">
        <f t="shared" si="4"/>
        <v>68000000000099709</v>
      </c>
      <c r="C72" s="16"/>
      <c r="D72" s="11" t="s">
        <v>22</v>
      </c>
      <c r="E72" s="12" t="s">
        <v>158</v>
      </c>
      <c r="F72" s="18">
        <v>3</v>
      </c>
      <c r="G72" s="17">
        <f t="shared" si="10"/>
        <v>44384</v>
      </c>
      <c r="H72" s="17">
        <f t="shared" si="5"/>
        <v>44562</v>
      </c>
      <c r="I72" s="17">
        <f t="shared" si="9"/>
        <v>44562</v>
      </c>
      <c r="J72" s="35"/>
      <c r="K72" s="35"/>
      <c r="L72" s="13" t="str">
        <f t="shared" si="6"/>
        <v>-</v>
      </c>
      <c r="M72" s="13" t="str">
        <f t="shared" si="7"/>
        <v>-</v>
      </c>
      <c r="N72" s="21" t="s">
        <v>77</v>
      </c>
      <c r="O72" s="14" t="s">
        <v>130</v>
      </c>
      <c r="P72" s="13">
        <v>8</v>
      </c>
      <c r="Q72" s="11" t="str">
        <f t="shared" si="8"/>
        <v>з 01.01.2022</v>
      </c>
    </row>
    <row r="73" spans="1:17" ht="47.25" x14ac:dyDescent="0.2">
      <c r="A73" s="9">
        <v>64</v>
      </c>
      <c r="B73" s="11" t="str">
        <f t="shared" si="4"/>
        <v>68000000000099709</v>
      </c>
      <c r="C73" s="16"/>
      <c r="D73" s="11" t="s">
        <v>22</v>
      </c>
      <c r="E73" s="12" t="s">
        <v>158</v>
      </c>
      <c r="F73" s="18">
        <v>3</v>
      </c>
      <c r="G73" s="17">
        <f t="shared" si="10"/>
        <v>44384</v>
      </c>
      <c r="H73" s="17">
        <f>H72</f>
        <v>44562</v>
      </c>
      <c r="I73" s="17">
        <f t="shared" si="9"/>
        <v>44562</v>
      </c>
      <c r="J73" s="35"/>
      <c r="K73" s="35"/>
      <c r="L73" s="13" t="str">
        <f t="shared" si="6"/>
        <v>-</v>
      </c>
      <c r="M73" s="13" t="str">
        <f t="shared" si="7"/>
        <v>-</v>
      </c>
      <c r="N73" s="21" t="s">
        <v>78</v>
      </c>
      <c r="O73" s="14" t="s">
        <v>133</v>
      </c>
      <c r="P73" s="13">
        <v>8</v>
      </c>
      <c r="Q73" s="11" t="str">
        <f t="shared" si="8"/>
        <v>з 01.01.2022</v>
      </c>
    </row>
    <row r="74" spans="1:17" ht="31.5" customHeight="1" x14ac:dyDescent="0.2">
      <c r="A74" s="9">
        <v>65</v>
      </c>
      <c r="B74" s="11" t="str">
        <f t="shared" si="4"/>
        <v>68000000000099709</v>
      </c>
      <c r="C74" s="16"/>
      <c r="D74" s="11" t="s">
        <v>22</v>
      </c>
      <c r="E74" s="12" t="s">
        <v>158</v>
      </c>
      <c r="F74" s="18">
        <v>3</v>
      </c>
      <c r="G74" s="17">
        <f t="shared" si="10"/>
        <v>44384</v>
      </c>
      <c r="H74" s="17">
        <f t="shared" si="5"/>
        <v>44562</v>
      </c>
      <c r="I74" s="17">
        <f t="shared" si="9"/>
        <v>44562</v>
      </c>
      <c r="J74" s="35"/>
      <c r="K74" s="35"/>
      <c r="L74" s="13" t="str">
        <f t="shared" si="6"/>
        <v>-</v>
      </c>
      <c r="M74" s="13" t="str">
        <f t="shared" si="7"/>
        <v>-</v>
      </c>
      <c r="N74" s="21" t="s">
        <v>79</v>
      </c>
      <c r="O74" s="14" t="s">
        <v>131</v>
      </c>
      <c r="P74" s="13">
        <v>8</v>
      </c>
      <c r="Q74" s="11" t="str">
        <f t="shared" si="8"/>
        <v>з 01.01.2022</v>
      </c>
    </row>
    <row r="75" spans="1:17" ht="31.5" x14ac:dyDescent="0.2">
      <c r="A75" s="9">
        <v>66</v>
      </c>
      <c r="B75" s="11" t="str">
        <f t="shared" si="4"/>
        <v>68000000000099709</v>
      </c>
      <c r="C75" s="16"/>
      <c r="D75" s="11" t="s">
        <v>22</v>
      </c>
      <c r="E75" s="12" t="s">
        <v>158</v>
      </c>
      <c r="F75" s="18">
        <v>3</v>
      </c>
      <c r="G75" s="17">
        <f t="shared" si="10"/>
        <v>44384</v>
      </c>
      <c r="H75" s="17">
        <f t="shared" si="5"/>
        <v>44562</v>
      </c>
      <c r="I75" s="17">
        <f t="shared" si="9"/>
        <v>44562</v>
      </c>
      <c r="J75" s="35"/>
      <c r="K75" s="35"/>
      <c r="L75" s="13" t="str">
        <f t="shared" si="6"/>
        <v>-</v>
      </c>
      <c r="M75" s="13" t="str">
        <f t="shared" si="7"/>
        <v>-</v>
      </c>
      <c r="N75" s="21" t="s">
        <v>80</v>
      </c>
      <c r="O75" s="14" t="s">
        <v>134</v>
      </c>
      <c r="P75" s="13">
        <v>8</v>
      </c>
      <c r="Q75" s="11" t="str">
        <f t="shared" si="8"/>
        <v>з 01.01.2022</v>
      </c>
    </row>
    <row r="76" spans="1:17" ht="124.5" customHeight="1" x14ac:dyDescent="0.2">
      <c r="A76" s="11">
        <v>67</v>
      </c>
      <c r="B76" s="11" t="str">
        <f t="shared" si="4"/>
        <v>68000000000099709</v>
      </c>
      <c r="C76" s="16"/>
      <c r="D76" s="11" t="s">
        <v>22</v>
      </c>
      <c r="E76" s="12" t="s">
        <v>158</v>
      </c>
      <c r="F76" s="18">
        <v>3</v>
      </c>
      <c r="G76" s="17">
        <f t="shared" si="10"/>
        <v>44384</v>
      </c>
      <c r="H76" s="17">
        <f t="shared" si="5"/>
        <v>44562</v>
      </c>
      <c r="I76" s="17">
        <f t="shared" si="9"/>
        <v>44562</v>
      </c>
      <c r="J76" s="35"/>
      <c r="K76" s="35"/>
      <c r="L76" s="11" t="s">
        <v>25</v>
      </c>
      <c r="M76" s="11" t="s">
        <v>25</v>
      </c>
      <c r="N76" s="21" t="s">
        <v>81</v>
      </c>
      <c r="O76" s="14" t="s">
        <v>135</v>
      </c>
      <c r="P76" s="13">
        <v>8</v>
      </c>
      <c r="Q76" s="11" t="str">
        <f t="shared" si="8"/>
        <v>з 01.01.2022</v>
      </c>
    </row>
    <row r="77" spans="1:17" x14ac:dyDescent="0.2">
      <c r="G77" s="22"/>
    </row>
    <row r="78" spans="1:17" ht="18.75" x14ac:dyDescent="0.25">
      <c r="A78" s="23"/>
      <c r="B78" s="24"/>
      <c r="C78" s="24"/>
    </row>
    <row r="79" spans="1:17" ht="15" thickBot="1" x14ac:dyDescent="0.25">
      <c r="A79" s="25"/>
      <c r="B79" s="26"/>
      <c r="C79" s="27"/>
    </row>
    <row r="80" spans="1:17" ht="28.5" customHeight="1" x14ac:dyDescent="0.2">
      <c r="A80" s="28">
        <v>1</v>
      </c>
      <c r="B80" s="34" t="s">
        <v>19</v>
      </c>
      <c r="C80" s="34"/>
      <c r="D80" s="34"/>
      <c r="E80" s="34"/>
      <c r="F80" s="34"/>
      <c r="G80" s="34"/>
      <c r="H80" s="34"/>
      <c r="I80" s="34"/>
      <c r="J80" s="34"/>
      <c r="K80" s="34"/>
      <c r="L80" s="34"/>
      <c r="M80" s="34"/>
      <c r="N80" s="34"/>
      <c r="O80" s="34"/>
      <c r="P80" s="34"/>
      <c r="Q80" s="34"/>
    </row>
    <row r="81" spans="1:15" ht="57.75" customHeight="1" x14ac:dyDescent="0.2">
      <c r="A81" s="28">
        <v>2</v>
      </c>
      <c r="B81" s="34" t="s">
        <v>20</v>
      </c>
      <c r="C81" s="34"/>
      <c r="D81" s="34"/>
      <c r="E81" s="34"/>
      <c r="F81" s="34"/>
      <c r="G81" s="34"/>
      <c r="H81" s="34"/>
      <c r="I81" s="34"/>
      <c r="J81" s="34"/>
      <c r="K81" s="34"/>
      <c r="L81" s="34"/>
      <c r="M81" s="34"/>
      <c r="N81" s="34"/>
      <c r="O81" s="34"/>
    </row>
    <row r="82" spans="1:15" ht="81" customHeight="1" x14ac:dyDescent="0.2">
      <c r="A82" s="28">
        <v>3</v>
      </c>
      <c r="B82" s="34" t="s">
        <v>21</v>
      </c>
      <c r="C82" s="34"/>
      <c r="D82" s="34"/>
      <c r="E82" s="34"/>
      <c r="F82" s="34"/>
      <c r="G82" s="34"/>
      <c r="H82" s="34"/>
      <c r="I82" s="34"/>
      <c r="J82" s="34"/>
      <c r="K82" s="34"/>
      <c r="L82" s="34"/>
      <c r="M82" s="34"/>
      <c r="N82" s="34"/>
      <c r="O82" s="34"/>
    </row>
    <row r="83" spans="1:15" ht="15.75" x14ac:dyDescent="0.25">
      <c r="A83" s="29"/>
      <c r="B83" s="24"/>
      <c r="C83" s="24"/>
    </row>
    <row r="84" spans="1:15" ht="26.25" x14ac:dyDescent="0.4">
      <c r="A84" s="31" t="s">
        <v>165</v>
      </c>
      <c r="B84" s="32"/>
      <c r="C84" s="32"/>
      <c r="D84" s="33"/>
      <c r="E84" s="33"/>
      <c r="F84" s="33"/>
      <c r="G84" s="33"/>
    </row>
    <row r="85" spans="1:15" ht="15" x14ac:dyDescent="0.25">
      <c r="A85" s="30" t="s">
        <v>166</v>
      </c>
      <c r="B85" s="24"/>
      <c r="C85" s="24"/>
    </row>
  </sheetData>
  <mergeCells count="29">
    <mergeCell ref="A5:A8"/>
    <mergeCell ref="B5:B8"/>
    <mergeCell ref="C5:C8"/>
    <mergeCell ref="D5:I6"/>
    <mergeCell ref="J5:M6"/>
    <mergeCell ref="P5:P8"/>
    <mergeCell ref="Q5:Q8"/>
    <mergeCell ref="D7:D8"/>
    <mergeCell ref="E7:E8"/>
    <mergeCell ref="F7:F8"/>
    <mergeCell ref="G7:G8"/>
    <mergeCell ref="H7:H8"/>
    <mergeCell ref="I7:I8"/>
    <mergeCell ref="J7:K7"/>
    <mergeCell ref="L7:M7"/>
    <mergeCell ref="N5:O5"/>
    <mergeCell ref="N6:O6"/>
    <mergeCell ref="N7:N8"/>
    <mergeCell ref="O7:O8"/>
    <mergeCell ref="B80:Q80"/>
    <mergeCell ref="B81:O81"/>
    <mergeCell ref="B82:O82"/>
    <mergeCell ref="J10:J76"/>
    <mergeCell ref="K10:K76"/>
    <mergeCell ref="I10:I11"/>
    <mergeCell ref="C10:C11"/>
    <mergeCell ref="F10:F11"/>
    <mergeCell ref="G10:G11"/>
    <mergeCell ref="H10:H11"/>
  </mergeCells>
  <pageMargins left="0.25" right="0.25" top="0.75" bottom="0.75" header="0.3" footer="0.3"/>
  <pageSetup paperSize="9" scale="55"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2021-07-08T07:20:13Z</cp:lastPrinted>
  <dcterms:created xsi:type="dcterms:W3CDTF">2021-04-28T10:55:46Z</dcterms:created>
  <dcterms:modified xsi:type="dcterms:W3CDTF">2021-07-08T07:45:00Z</dcterms:modified>
</cp:coreProperties>
</file>