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\Інформація по податках\"/>
    </mc:Choice>
  </mc:AlternateContent>
  <bookViews>
    <workbookView xWindow="0" yWindow="0" windowWidth="23040" windowHeight="9192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2'!$A$2:$AJ$79</definedName>
  </definedNames>
  <calcPr calcId="162913"/>
</workbook>
</file>

<file path=xl/calcChain.xml><?xml version="1.0" encoding="utf-8"?>
<calcChain xmlns="http://schemas.openxmlformats.org/spreadsheetml/2006/main">
  <c r="J11" i="1" l="1"/>
  <c r="K11" i="1"/>
  <c r="J13" i="1"/>
  <c r="K13" i="1"/>
  <c r="J15" i="1"/>
  <c r="K15" i="1"/>
  <c r="J17" i="1"/>
  <c r="K17" i="1"/>
  <c r="J19" i="1"/>
  <c r="K19" i="1"/>
  <c r="J21" i="1"/>
  <c r="K21" i="1"/>
  <c r="J23" i="1"/>
  <c r="K23" i="1"/>
  <c r="J25" i="1"/>
  <c r="K25" i="1"/>
  <c r="J27" i="1"/>
  <c r="K27" i="1"/>
  <c r="J29" i="1"/>
  <c r="K29" i="1"/>
  <c r="J31" i="1"/>
  <c r="K31" i="1"/>
  <c r="J33" i="1"/>
  <c r="K33" i="1"/>
  <c r="J35" i="1"/>
  <c r="K35" i="1"/>
  <c r="J37" i="1"/>
  <c r="K37" i="1"/>
  <c r="J39" i="1"/>
  <c r="K39" i="1"/>
  <c r="J41" i="1"/>
  <c r="K41" i="1"/>
  <c r="J43" i="1"/>
  <c r="K43" i="1"/>
  <c r="J45" i="1"/>
  <c r="K45" i="1"/>
  <c r="D11" i="1"/>
  <c r="E11" i="1"/>
  <c r="D12" i="1" l="1"/>
  <c r="D14" i="1"/>
  <c r="E12" i="1"/>
  <c r="E14" i="1"/>
  <c r="D15" i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13" i="1"/>
  <c r="E13" i="1"/>
  <c r="E15" i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</calcChain>
</file>

<file path=xl/sharedStrings.xml><?xml version="1.0" encoding="utf-8"?>
<sst xmlns="http://schemas.openxmlformats.org/spreadsheetml/2006/main" count="436" uniqueCount="56">
  <si>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</si>
  <si>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</si>
  <si>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</si>
  <si>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</si>
  <si>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</si>
  <si>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</si>
  <si>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</si>
  <si>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</si>
  <si>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</si>
  <si>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</si>
  <si>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</si>
  <si>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</si>
  <si>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</si>
  <si>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</si>
  <si>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</si>
  <si>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</si>
  <si>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</si>
  <si>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</si>
  <si>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</si>
  <si>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</si>
  <si>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</si>
  <si>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</si>
  <si>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</si>
  <si>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</si>
  <si>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</si>
  <si>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</si>
  <si>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</si>
  <si>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</si>
  <si>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</si>
  <si>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</si>
  <si>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</si>
  <si>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</si>
  <si>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</si>
  <si>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</si>
  <si>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</si>
  <si>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</si>
  <si>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</si>
  <si>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</si>
  <si>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</si>
  <si>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</si>
  <si>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</si>
  <si>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</si>
  <si>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</si>
  <si>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</si>
  <si>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</si>
  <si>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</si>
  <si>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</si>
  <si>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</si>
  <si>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</si>
  <si>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</si>
  <si>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0.4%</t>
  </si>
  <si>
    <t>с. Новогригорівка</t>
  </si>
  <si>
    <t>Сільський голова</t>
  </si>
  <si>
    <t>Прасковія МУДРАК</t>
  </si>
  <si>
    <t>Ставки туристичного збору та перелік пільг, наданих за  рішенням органу місцевого самоврядування</t>
  </si>
  <si>
    <t>починаючи з 01.01.2022 код ЄДРПОУ органу місцевого самоврядування 04365098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</si>
</sst>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0" fillId="0" borderId="2" xfId="0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0" fillId="2" borderId="0" xfId="0" applyFill="1" applyBorder="1" applyAlignment="1">
      <alignment wrapText="1"/>
    </xf>
    <xf numFmtId="0" fontId="1" fillId="0" borderId="0" xfId="0" applyFont="1" applyAlignment="1">
      <alignment vertical="top" wrapText="1"/>
    </xf>
    <xf numFmtId="0" fontId="5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textRotation="90" wrapText="1"/>
    </xf>
    <xf numFmtId="0" fontId="1" fillId="0" borderId="2" xfId="0" applyFont="1" applyFill="1" applyBorder="1" applyAlignment="1">
      <alignment horizontal="center" textRotation="90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textRotation="90"/>
    </xf>
    <xf numFmtId="0" fontId="1" fillId="0" borderId="2" xfId="0" applyFont="1" applyFill="1" applyBorder="1" applyAlignment="1">
      <alignment horizontal="center" textRotation="90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7_diniy_1_grup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9">
          <cell r="D9">
            <v>3522586600</v>
          </cell>
          <cell r="E9" t="str">
            <v>Первозванівська сільська рада</v>
          </cell>
          <cell r="J9">
            <v>3522586601</v>
          </cell>
          <cell r="K9" t="str">
            <v>с. Первозванівка</v>
          </cell>
        </row>
        <row r="10">
          <cell r="J10">
            <v>3522586602</v>
          </cell>
          <cell r="K10" t="str">
            <v>с. Неопалимівка</v>
          </cell>
        </row>
        <row r="11">
          <cell r="J11">
            <v>3522586603</v>
          </cell>
          <cell r="K11" t="str">
            <v>с. Попівка</v>
          </cell>
        </row>
        <row r="12">
          <cell r="J12">
            <v>3522586604</v>
          </cell>
          <cell r="K12" t="str">
            <v>с. Зоря</v>
          </cell>
        </row>
        <row r="13">
          <cell r="J13">
            <v>3522586605</v>
          </cell>
          <cell r="K13" t="str">
            <v>с. Сонячне</v>
          </cell>
        </row>
        <row r="14">
          <cell r="J14">
            <v>3522583601</v>
          </cell>
          <cell r="K14" t="str">
            <v>с. Калинівка</v>
          </cell>
        </row>
        <row r="15">
          <cell r="J15">
            <v>3522587601</v>
          </cell>
          <cell r="K15" t="str">
            <v>с. Федорівка</v>
          </cell>
        </row>
        <row r="16">
          <cell r="J16">
            <v>3522587603</v>
          </cell>
          <cell r="K16" t="str">
            <v>с. Миколаївські Сади</v>
          </cell>
        </row>
        <row r="17">
          <cell r="J17">
            <v>3522587401</v>
          </cell>
          <cell r="K17" t="str">
            <v>с. Степове</v>
          </cell>
        </row>
        <row r="18">
          <cell r="J18">
            <v>3522587403</v>
          </cell>
          <cell r="K18" t="str">
            <v>с. Паращине Поле</v>
          </cell>
        </row>
        <row r="19">
          <cell r="J19">
            <v>3522586901</v>
          </cell>
          <cell r="K19" t="str">
            <v>с. Покровське</v>
          </cell>
        </row>
        <row r="20">
          <cell r="J20">
            <v>3522586902</v>
          </cell>
          <cell r="K20" t="str">
            <v>с. Демешкове</v>
          </cell>
        </row>
        <row r="21">
          <cell r="J21">
            <v>3522586903</v>
          </cell>
          <cell r="K21" t="str">
            <v>с. Любо-Надеждівка</v>
          </cell>
        </row>
        <row r="22">
          <cell r="J22">
            <v>3522580902</v>
          </cell>
          <cell r="K22" t="str">
            <v>с. Верхівці</v>
          </cell>
        </row>
        <row r="23">
          <cell r="J23">
            <v>3522580903</v>
          </cell>
          <cell r="K23" t="str">
            <v>с. Макове</v>
          </cell>
        </row>
        <row r="24">
          <cell r="J24">
            <v>3522580901</v>
          </cell>
          <cell r="K24" t="str">
            <v>с. Бережинка</v>
          </cell>
        </row>
        <row r="25">
          <cell r="J25">
            <v>3522583901</v>
          </cell>
          <cell r="K25" t="str">
            <v>с. Клинці</v>
          </cell>
        </row>
        <row r="26">
          <cell r="J26">
            <v>3522582401</v>
          </cell>
          <cell r="K26" t="str">
            <v>с. Гаївка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6"/>
  <sheetViews>
    <sheetView tabSelected="1" zoomScale="80" zoomScaleNormal="80" workbookViewId="0">
      <selection activeCell="A5" sqref="A5:AJ5"/>
    </sheetView>
  </sheetViews>
  <sheetFormatPr defaultRowHeight="14.4" x14ac:dyDescent="0.3"/>
  <cols>
    <col min="4" max="4" width="15.21875" customWidth="1"/>
    <col min="5" max="5" width="16.33203125" customWidth="1"/>
    <col min="6" max="6" width="6.6640625" style="3" customWidth="1"/>
    <col min="7" max="7" width="11.33203125" style="3" customWidth="1"/>
    <col min="8" max="8" width="12.109375" style="3" customWidth="1"/>
    <col min="9" max="9" width="11.6640625" style="3" customWidth="1"/>
    <col min="10" max="10" width="13.109375" style="3" customWidth="1"/>
    <col min="11" max="11" width="19.88671875" style="3" customWidth="1"/>
    <col min="12" max="12" width="13.5546875" style="3" customWidth="1"/>
    <col min="13" max="13" width="12.5546875" style="3" customWidth="1"/>
    <col min="14" max="14" width="16.5546875" style="3" customWidth="1"/>
    <col min="15" max="15" width="5.109375" style="3" customWidth="1"/>
    <col min="16" max="16" width="5.33203125" style="3" customWidth="1"/>
    <col min="17" max="17" width="4.6640625" style="3" customWidth="1"/>
    <col min="18" max="18" width="4.5546875" style="3" customWidth="1"/>
    <col min="19" max="19" width="4.6640625" customWidth="1"/>
    <col min="20" max="20" width="5.33203125" customWidth="1"/>
    <col min="21" max="21" width="5.109375" customWidth="1"/>
    <col min="22" max="22" width="4.6640625" customWidth="1"/>
    <col min="23" max="25" width="4.5546875" customWidth="1"/>
    <col min="26" max="27" width="4.44140625" customWidth="1"/>
    <col min="28" max="28" width="5.33203125" customWidth="1"/>
    <col min="29" max="30" width="5" customWidth="1"/>
    <col min="31" max="31" width="4.6640625" customWidth="1"/>
    <col min="32" max="32" width="5" customWidth="1"/>
    <col min="33" max="33" width="5.109375" customWidth="1"/>
    <col min="34" max="34" width="7" customWidth="1"/>
    <col min="35" max="35" width="10.33203125" customWidth="1"/>
    <col min="36" max="36" width="10.88671875" customWidth="1"/>
  </cols>
  <sheetData>
    <row r="1" spans="1:36" s="1" customFormat="1" x14ac:dyDescent="0.3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29.4" customHeight="1" x14ac:dyDescent="0.3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43" t="s">
        <v>49</v>
      </c>
      <c r="AH2" s="43"/>
      <c r="AI2" s="43"/>
      <c r="AJ2" s="43"/>
    </row>
    <row r="3" spans="1:36" s="1" customFormat="1" x14ac:dyDescent="0.3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3">
      <c r="A4" s="45" t="s">
        <v>54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</row>
    <row r="5" spans="1:36" s="3" customFormat="1" ht="18.75" customHeight="1" x14ac:dyDescent="0.3">
      <c r="A5" s="45" t="s">
        <v>55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</row>
    <row r="6" spans="1:36" s="3" customFormat="1" ht="21.75" customHeight="1" x14ac:dyDescent="0.3">
      <c r="A6" s="4"/>
      <c r="B6" s="4"/>
      <c r="C6" s="4"/>
      <c r="D6" s="4"/>
      <c r="E6" s="18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 x14ac:dyDescent="0.3">
      <c r="A7" s="42" t="s">
        <v>40</v>
      </c>
      <c r="B7" s="42" t="s">
        <v>0</v>
      </c>
      <c r="C7" s="42" t="s">
        <v>22</v>
      </c>
      <c r="D7" s="42" t="s">
        <v>1</v>
      </c>
      <c r="E7" s="42"/>
      <c r="F7" s="42"/>
      <c r="G7" s="42"/>
      <c r="H7" s="42"/>
      <c r="I7" s="42"/>
      <c r="J7" s="48" t="s">
        <v>36</v>
      </c>
      <c r="K7" s="50"/>
      <c r="L7" s="50"/>
      <c r="M7" s="49"/>
      <c r="N7" s="44" t="s">
        <v>29</v>
      </c>
      <c r="O7" s="42" t="s">
        <v>21</v>
      </c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 t="s">
        <v>43</v>
      </c>
      <c r="AJ7" s="42"/>
    </row>
    <row r="8" spans="1:36" s="5" customFormat="1" ht="81.75" customHeight="1" x14ac:dyDescent="0.3">
      <c r="A8" s="42"/>
      <c r="B8" s="42"/>
      <c r="C8" s="42"/>
      <c r="D8" s="51" t="s">
        <v>39</v>
      </c>
      <c r="E8" s="51" t="s">
        <v>41</v>
      </c>
      <c r="F8" s="53" t="s">
        <v>37</v>
      </c>
      <c r="G8" s="53" t="s">
        <v>38</v>
      </c>
      <c r="H8" s="53" t="s">
        <v>42</v>
      </c>
      <c r="I8" s="53" t="s">
        <v>23</v>
      </c>
      <c r="J8" s="48" t="s">
        <v>27</v>
      </c>
      <c r="K8" s="49"/>
      <c r="L8" s="48" t="s">
        <v>28</v>
      </c>
      <c r="M8" s="49"/>
      <c r="N8" s="44"/>
      <c r="O8" s="55" t="s">
        <v>2</v>
      </c>
      <c r="P8" s="55" t="s">
        <v>3</v>
      </c>
      <c r="Q8" s="55" t="s">
        <v>4</v>
      </c>
      <c r="R8" s="55" t="s">
        <v>5</v>
      </c>
      <c r="S8" s="55" t="s">
        <v>6</v>
      </c>
      <c r="T8" s="55" t="s">
        <v>7</v>
      </c>
      <c r="U8" s="55" t="s">
        <v>8</v>
      </c>
      <c r="V8" s="55" t="s">
        <v>9</v>
      </c>
      <c r="W8" s="55" t="s">
        <v>10</v>
      </c>
      <c r="X8" s="59" t="s">
        <v>30</v>
      </c>
      <c r="Y8" s="59" t="s">
        <v>11</v>
      </c>
      <c r="Z8" s="59" t="s">
        <v>12</v>
      </c>
      <c r="AA8" s="46" t="s">
        <v>13</v>
      </c>
      <c r="AB8" s="46" t="s">
        <v>14</v>
      </c>
      <c r="AC8" s="46" t="s">
        <v>15</v>
      </c>
      <c r="AD8" s="46" t="s">
        <v>16</v>
      </c>
      <c r="AE8" s="46" t="s">
        <v>17</v>
      </c>
      <c r="AF8" s="46" t="s">
        <v>18</v>
      </c>
      <c r="AG8" s="46" t="s">
        <v>19</v>
      </c>
      <c r="AH8" s="61" t="s">
        <v>20</v>
      </c>
      <c r="AI8" s="53" t="s">
        <v>44</v>
      </c>
      <c r="AJ8" s="53" t="s">
        <v>25</v>
      </c>
    </row>
    <row r="9" spans="1:36" s="1" customFormat="1" ht="133.5" customHeight="1" x14ac:dyDescent="0.3">
      <c r="A9" s="42"/>
      <c r="B9" s="42"/>
      <c r="C9" s="42"/>
      <c r="D9" s="52"/>
      <c r="E9" s="52"/>
      <c r="F9" s="54"/>
      <c r="G9" s="54"/>
      <c r="H9" s="54"/>
      <c r="I9" s="54"/>
      <c r="J9" s="23" t="s">
        <v>33</v>
      </c>
      <c r="K9" s="24" t="s">
        <v>34</v>
      </c>
      <c r="L9" s="24" t="s">
        <v>33</v>
      </c>
      <c r="M9" s="24" t="s">
        <v>35</v>
      </c>
      <c r="N9" s="44"/>
      <c r="O9" s="56"/>
      <c r="P9" s="56"/>
      <c r="Q9" s="56"/>
      <c r="R9" s="56"/>
      <c r="S9" s="56"/>
      <c r="T9" s="56"/>
      <c r="U9" s="56"/>
      <c r="V9" s="56"/>
      <c r="W9" s="56"/>
      <c r="X9" s="60"/>
      <c r="Y9" s="60"/>
      <c r="Z9" s="60"/>
      <c r="AA9" s="47"/>
      <c r="AB9" s="47"/>
      <c r="AC9" s="47"/>
      <c r="AD9" s="47"/>
      <c r="AE9" s="47"/>
      <c r="AF9" s="47"/>
      <c r="AG9" s="47"/>
      <c r="AH9" s="62"/>
      <c r="AI9" s="54"/>
      <c r="AJ9" s="54"/>
    </row>
    <row r="10" spans="1:36" s="10" customFormat="1" x14ac:dyDescent="0.3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2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28.8" x14ac:dyDescent="0.3">
      <c r="A11" s="57">
        <v>1</v>
      </c>
      <c r="B11" s="31">
        <v>11</v>
      </c>
      <c r="C11" s="31">
        <v>1108</v>
      </c>
      <c r="D11" s="32">
        <f>[1]Лист1!D9</f>
        <v>3522586600</v>
      </c>
      <c r="E11" s="32" t="str">
        <f>[1]Лист1!E9</f>
        <v>Первозванівська сільська рада</v>
      </c>
      <c r="F11" s="32">
        <v>716</v>
      </c>
      <c r="G11" s="33">
        <v>44372</v>
      </c>
      <c r="H11" s="33">
        <v>44562</v>
      </c>
      <c r="I11" s="33">
        <v>44562</v>
      </c>
      <c r="J11" s="7">
        <f>[1]Лист1!J9</f>
        <v>3522586601</v>
      </c>
      <c r="K11" s="7" t="str">
        <f>[1]Лист1!K9</f>
        <v>с. Первозванівка</v>
      </c>
      <c r="L11" s="16"/>
      <c r="M11" s="16"/>
      <c r="N11" s="15">
        <v>1</v>
      </c>
      <c r="O11" s="16" t="s">
        <v>50</v>
      </c>
      <c r="P11" s="16" t="s">
        <v>50</v>
      </c>
      <c r="Q11" s="16" t="s">
        <v>50</v>
      </c>
      <c r="R11" s="16" t="s">
        <v>50</v>
      </c>
      <c r="S11" s="16" t="s">
        <v>50</v>
      </c>
      <c r="T11" s="16" t="s">
        <v>50</v>
      </c>
      <c r="U11" s="16" t="s">
        <v>50</v>
      </c>
      <c r="V11" s="16" t="s">
        <v>50</v>
      </c>
      <c r="W11" s="16" t="s">
        <v>50</v>
      </c>
      <c r="X11" s="16" t="s">
        <v>50</v>
      </c>
      <c r="Y11" s="16" t="s">
        <v>50</v>
      </c>
      <c r="Z11" s="16" t="s">
        <v>50</v>
      </c>
      <c r="AA11" s="16" t="s">
        <v>50</v>
      </c>
      <c r="AB11" s="16" t="s">
        <v>50</v>
      </c>
      <c r="AC11" s="16" t="s">
        <v>50</v>
      </c>
      <c r="AD11" s="16" t="s">
        <v>50</v>
      </c>
      <c r="AE11" s="16" t="s">
        <v>50</v>
      </c>
      <c r="AF11" s="16" t="s">
        <v>50</v>
      </c>
      <c r="AG11" s="16" t="s">
        <v>50</v>
      </c>
      <c r="AH11" s="16" t="s">
        <v>50</v>
      </c>
      <c r="AI11" s="16"/>
      <c r="AJ11" s="16"/>
    </row>
    <row r="12" spans="1:36" s="10" customFormat="1" ht="28.2" customHeight="1" x14ac:dyDescent="0.3">
      <c r="A12" s="58"/>
      <c r="B12" s="31">
        <v>11</v>
      </c>
      <c r="C12" s="31">
        <v>1108</v>
      </c>
      <c r="D12" s="32">
        <f t="shared" ref="D12:E12" si="0">D11</f>
        <v>3522586600</v>
      </c>
      <c r="E12" s="32" t="str">
        <f t="shared" si="0"/>
        <v>Первозванівська сільська рада</v>
      </c>
      <c r="F12" s="32">
        <v>716</v>
      </c>
      <c r="G12" s="33">
        <v>44372</v>
      </c>
      <c r="H12" s="33">
        <v>44562</v>
      </c>
      <c r="I12" s="33">
        <v>44562</v>
      </c>
      <c r="K12" s="15"/>
      <c r="L12" s="26"/>
      <c r="M12" s="26"/>
      <c r="N12" s="15">
        <v>2</v>
      </c>
      <c r="O12" s="28">
        <v>0.04</v>
      </c>
      <c r="P12" s="28">
        <v>0.04</v>
      </c>
      <c r="Q12" s="28">
        <v>0.04</v>
      </c>
      <c r="R12" s="28">
        <v>0.04</v>
      </c>
      <c r="S12" s="28">
        <v>0.04</v>
      </c>
      <c r="T12" s="28">
        <v>0.04</v>
      </c>
      <c r="U12" s="28">
        <v>0.04</v>
      </c>
      <c r="V12" s="28">
        <v>0.04</v>
      </c>
      <c r="W12" s="28">
        <v>0.04</v>
      </c>
      <c r="X12" s="28">
        <v>0.04</v>
      </c>
      <c r="Y12" s="28">
        <v>0.04</v>
      </c>
      <c r="Z12" s="28">
        <v>0.04</v>
      </c>
      <c r="AA12" s="28">
        <v>0.04</v>
      </c>
      <c r="AB12" s="28">
        <v>0.04</v>
      </c>
      <c r="AC12" s="28">
        <v>0.04</v>
      </c>
      <c r="AD12" s="28">
        <v>0.04</v>
      </c>
      <c r="AE12" s="28">
        <v>0.04</v>
      </c>
      <c r="AF12" s="28">
        <v>0.04</v>
      </c>
      <c r="AG12" s="28">
        <v>0.04</v>
      </c>
      <c r="AH12" s="28">
        <v>0.04</v>
      </c>
      <c r="AI12" s="25"/>
      <c r="AJ12" s="25"/>
    </row>
    <row r="13" spans="1:36" s="10" customFormat="1" ht="26.4" customHeight="1" x14ac:dyDescent="0.3">
      <c r="A13" s="58"/>
      <c r="B13" s="31">
        <v>11</v>
      </c>
      <c r="C13" s="31">
        <v>1108</v>
      </c>
      <c r="D13" s="32">
        <f>$D$11</f>
        <v>3522586600</v>
      </c>
      <c r="E13" s="32" t="str">
        <f>$E$11</f>
        <v>Первозванівська сільська рада</v>
      </c>
      <c r="F13" s="32">
        <v>716</v>
      </c>
      <c r="G13" s="33">
        <v>44372</v>
      </c>
      <c r="H13" s="33">
        <v>44562</v>
      </c>
      <c r="I13" s="33">
        <v>44562</v>
      </c>
      <c r="J13" s="7">
        <f>[1]Лист1!J10</f>
        <v>3522586602</v>
      </c>
      <c r="K13" s="7" t="str">
        <f>[1]Лист1!K10</f>
        <v>с. Неопалимівка</v>
      </c>
      <c r="L13" s="16"/>
      <c r="M13" s="16"/>
      <c r="N13" s="15">
        <v>1</v>
      </c>
      <c r="O13" s="16" t="s">
        <v>50</v>
      </c>
      <c r="P13" s="16" t="s">
        <v>50</v>
      </c>
      <c r="Q13" s="16" t="s">
        <v>50</v>
      </c>
      <c r="R13" s="16" t="s">
        <v>50</v>
      </c>
      <c r="S13" s="16" t="s">
        <v>50</v>
      </c>
      <c r="T13" s="16" t="s">
        <v>50</v>
      </c>
      <c r="U13" s="16" t="s">
        <v>50</v>
      </c>
      <c r="V13" s="16" t="s">
        <v>50</v>
      </c>
      <c r="W13" s="16" t="s">
        <v>50</v>
      </c>
      <c r="X13" s="16" t="s">
        <v>50</v>
      </c>
      <c r="Y13" s="16" t="s">
        <v>50</v>
      </c>
      <c r="Z13" s="16" t="s">
        <v>50</v>
      </c>
      <c r="AA13" s="16" t="s">
        <v>50</v>
      </c>
      <c r="AB13" s="16" t="s">
        <v>50</v>
      </c>
      <c r="AC13" s="16" t="s">
        <v>50</v>
      </c>
      <c r="AD13" s="16" t="s">
        <v>50</v>
      </c>
      <c r="AE13" s="16" t="s">
        <v>50</v>
      </c>
      <c r="AF13" s="16" t="s">
        <v>50</v>
      </c>
      <c r="AG13" s="16" t="s">
        <v>50</v>
      </c>
      <c r="AH13" s="16" t="s">
        <v>50</v>
      </c>
      <c r="AI13" s="16"/>
      <c r="AJ13" s="16"/>
    </row>
    <row r="14" spans="1:36" s="10" customFormat="1" ht="26.4" customHeight="1" x14ac:dyDescent="0.3">
      <c r="A14" s="58"/>
      <c r="B14" s="31">
        <v>11</v>
      </c>
      <c r="C14" s="31">
        <v>1108</v>
      </c>
      <c r="D14" s="32">
        <f t="shared" ref="D14:E14" si="1">D11</f>
        <v>3522586600</v>
      </c>
      <c r="E14" s="32" t="str">
        <f t="shared" si="1"/>
        <v>Первозванівська сільська рада</v>
      </c>
      <c r="F14" s="32">
        <v>716</v>
      </c>
      <c r="G14" s="33">
        <v>44372</v>
      </c>
      <c r="H14" s="33">
        <v>44562</v>
      </c>
      <c r="I14" s="33">
        <v>44562</v>
      </c>
      <c r="J14" s="27"/>
      <c r="K14" s="27"/>
      <c r="L14" s="16"/>
      <c r="M14" s="16"/>
      <c r="N14" s="15">
        <v>2</v>
      </c>
      <c r="O14" s="28">
        <v>0.04</v>
      </c>
      <c r="P14" s="28">
        <v>0.04</v>
      </c>
      <c r="Q14" s="28">
        <v>0.04</v>
      </c>
      <c r="R14" s="28">
        <v>0.04</v>
      </c>
      <c r="S14" s="28">
        <v>0.04</v>
      </c>
      <c r="T14" s="28">
        <v>0.04</v>
      </c>
      <c r="U14" s="28">
        <v>0.04</v>
      </c>
      <c r="V14" s="28">
        <v>0.04</v>
      </c>
      <c r="W14" s="28">
        <v>0.04</v>
      </c>
      <c r="X14" s="28">
        <v>0.04</v>
      </c>
      <c r="Y14" s="28">
        <v>0.04</v>
      </c>
      <c r="Z14" s="28">
        <v>0.04</v>
      </c>
      <c r="AA14" s="28">
        <v>0.04</v>
      </c>
      <c r="AB14" s="28">
        <v>0.04</v>
      </c>
      <c r="AC14" s="28">
        <v>0.04</v>
      </c>
      <c r="AD14" s="28">
        <v>0.04</v>
      </c>
      <c r="AE14" s="28">
        <v>0.04</v>
      </c>
      <c r="AF14" s="28">
        <v>0.04</v>
      </c>
      <c r="AG14" s="28">
        <v>0.04</v>
      </c>
      <c r="AH14" s="28">
        <v>0.04</v>
      </c>
      <c r="AI14" s="16"/>
      <c r="AJ14" s="16"/>
    </row>
    <row r="15" spans="1:36" s="10" customFormat="1" ht="26.4" customHeight="1" x14ac:dyDescent="0.3">
      <c r="A15" s="58"/>
      <c r="B15" s="31">
        <v>11</v>
      </c>
      <c r="C15" s="31">
        <v>1108</v>
      </c>
      <c r="D15" s="32">
        <f>$D$11</f>
        <v>3522586600</v>
      </c>
      <c r="E15" s="32" t="str">
        <f>$E$11</f>
        <v>Первозванівська сільська рада</v>
      </c>
      <c r="F15" s="32">
        <v>716</v>
      </c>
      <c r="G15" s="33">
        <v>44372</v>
      </c>
      <c r="H15" s="33">
        <v>44562</v>
      </c>
      <c r="I15" s="33">
        <v>44562</v>
      </c>
      <c r="J15" s="27">
        <f>[1]Лист1!J11</f>
        <v>3522586603</v>
      </c>
      <c r="K15" s="27" t="str">
        <f>[1]Лист1!K11</f>
        <v>с. Попівка</v>
      </c>
      <c r="L15" s="16"/>
      <c r="M15" s="16"/>
      <c r="N15" s="15">
        <v>1</v>
      </c>
      <c r="O15" s="16" t="s">
        <v>50</v>
      </c>
      <c r="P15" s="16" t="s">
        <v>50</v>
      </c>
      <c r="Q15" s="16" t="s">
        <v>50</v>
      </c>
      <c r="R15" s="16" t="s">
        <v>50</v>
      </c>
      <c r="S15" s="16" t="s">
        <v>50</v>
      </c>
      <c r="T15" s="16" t="s">
        <v>50</v>
      </c>
      <c r="U15" s="16" t="s">
        <v>50</v>
      </c>
      <c r="V15" s="16" t="s">
        <v>50</v>
      </c>
      <c r="W15" s="16" t="s">
        <v>50</v>
      </c>
      <c r="X15" s="16" t="s">
        <v>50</v>
      </c>
      <c r="Y15" s="16" t="s">
        <v>50</v>
      </c>
      <c r="Z15" s="16" t="s">
        <v>50</v>
      </c>
      <c r="AA15" s="16" t="s">
        <v>50</v>
      </c>
      <c r="AB15" s="16" t="s">
        <v>50</v>
      </c>
      <c r="AC15" s="16" t="s">
        <v>50</v>
      </c>
      <c r="AD15" s="16" t="s">
        <v>50</v>
      </c>
      <c r="AE15" s="16" t="s">
        <v>50</v>
      </c>
      <c r="AF15" s="16" t="s">
        <v>50</v>
      </c>
      <c r="AG15" s="16" t="s">
        <v>50</v>
      </c>
      <c r="AH15" s="16" t="s">
        <v>50</v>
      </c>
      <c r="AI15" s="16"/>
      <c r="AJ15" s="16"/>
    </row>
    <row r="16" spans="1:36" s="10" customFormat="1" ht="26.4" customHeight="1" x14ac:dyDescent="0.3">
      <c r="A16" s="58"/>
      <c r="B16" s="31">
        <v>11</v>
      </c>
      <c r="C16" s="31">
        <v>1108</v>
      </c>
      <c r="D16" s="32">
        <f t="shared" ref="D16:D48" si="2">D15</f>
        <v>3522586600</v>
      </c>
      <c r="E16" s="32" t="str">
        <f t="shared" ref="E16:E48" si="3">E15</f>
        <v>Первозванівська сільська рада</v>
      </c>
      <c r="F16" s="32">
        <v>716</v>
      </c>
      <c r="G16" s="33">
        <v>44372</v>
      </c>
      <c r="H16" s="33">
        <v>44562</v>
      </c>
      <c r="I16" s="33">
        <v>44562</v>
      </c>
      <c r="J16" s="27"/>
      <c r="K16" s="27"/>
      <c r="L16" s="16"/>
      <c r="M16" s="16"/>
      <c r="N16" s="15">
        <v>2</v>
      </c>
      <c r="O16" s="28">
        <v>0.04</v>
      </c>
      <c r="P16" s="28">
        <v>0.04</v>
      </c>
      <c r="Q16" s="28">
        <v>0.04</v>
      </c>
      <c r="R16" s="28">
        <v>0.04</v>
      </c>
      <c r="S16" s="28">
        <v>0.04</v>
      </c>
      <c r="T16" s="28">
        <v>0.04</v>
      </c>
      <c r="U16" s="28">
        <v>0.04</v>
      </c>
      <c r="V16" s="28">
        <v>0.04</v>
      </c>
      <c r="W16" s="28">
        <v>0.04</v>
      </c>
      <c r="X16" s="28">
        <v>0.04</v>
      </c>
      <c r="Y16" s="28">
        <v>0.04</v>
      </c>
      <c r="Z16" s="28">
        <v>0.04</v>
      </c>
      <c r="AA16" s="28">
        <v>0.04</v>
      </c>
      <c r="AB16" s="28">
        <v>0.04</v>
      </c>
      <c r="AC16" s="28">
        <v>0.04</v>
      </c>
      <c r="AD16" s="28">
        <v>0.04</v>
      </c>
      <c r="AE16" s="28">
        <v>0.04</v>
      </c>
      <c r="AF16" s="28">
        <v>0.04</v>
      </c>
      <c r="AG16" s="28">
        <v>0.04</v>
      </c>
      <c r="AH16" s="28">
        <v>0.04</v>
      </c>
      <c r="AI16" s="16"/>
      <c r="AJ16" s="16"/>
    </row>
    <row r="17" spans="1:36" s="10" customFormat="1" ht="26.4" customHeight="1" x14ac:dyDescent="0.3">
      <c r="A17" s="58"/>
      <c r="B17" s="31">
        <v>11</v>
      </c>
      <c r="C17" s="31">
        <v>1108</v>
      </c>
      <c r="D17" s="32">
        <f t="shared" si="2"/>
        <v>3522586600</v>
      </c>
      <c r="E17" s="32" t="str">
        <f t="shared" si="3"/>
        <v>Первозванівська сільська рада</v>
      </c>
      <c r="F17" s="32">
        <v>716</v>
      </c>
      <c r="G17" s="33">
        <v>44372</v>
      </c>
      <c r="H17" s="33">
        <v>44562</v>
      </c>
      <c r="I17" s="33">
        <v>44562</v>
      </c>
      <c r="J17" s="27">
        <f>[1]Лист1!J12</f>
        <v>3522586604</v>
      </c>
      <c r="K17" s="27" t="str">
        <f>[1]Лист1!K12</f>
        <v>с. Зоря</v>
      </c>
      <c r="L17" s="16"/>
      <c r="M17" s="16"/>
      <c r="N17" s="15">
        <v>1</v>
      </c>
      <c r="O17" s="16" t="s">
        <v>50</v>
      </c>
      <c r="P17" s="16" t="s">
        <v>50</v>
      </c>
      <c r="Q17" s="16" t="s">
        <v>50</v>
      </c>
      <c r="R17" s="16" t="s">
        <v>50</v>
      </c>
      <c r="S17" s="16" t="s">
        <v>50</v>
      </c>
      <c r="T17" s="16" t="s">
        <v>50</v>
      </c>
      <c r="U17" s="16" t="s">
        <v>50</v>
      </c>
      <c r="V17" s="16" t="s">
        <v>50</v>
      </c>
      <c r="W17" s="16" t="s">
        <v>50</v>
      </c>
      <c r="X17" s="16" t="s">
        <v>50</v>
      </c>
      <c r="Y17" s="16" t="s">
        <v>50</v>
      </c>
      <c r="Z17" s="16" t="s">
        <v>50</v>
      </c>
      <c r="AA17" s="16" t="s">
        <v>50</v>
      </c>
      <c r="AB17" s="16" t="s">
        <v>50</v>
      </c>
      <c r="AC17" s="16" t="s">
        <v>50</v>
      </c>
      <c r="AD17" s="16" t="s">
        <v>50</v>
      </c>
      <c r="AE17" s="16" t="s">
        <v>50</v>
      </c>
      <c r="AF17" s="16" t="s">
        <v>50</v>
      </c>
      <c r="AG17" s="16" t="s">
        <v>50</v>
      </c>
      <c r="AH17" s="16" t="s">
        <v>50</v>
      </c>
      <c r="AI17" s="16"/>
      <c r="AJ17" s="16"/>
    </row>
    <row r="18" spans="1:36" s="10" customFormat="1" ht="26.4" customHeight="1" x14ac:dyDescent="0.3">
      <c r="A18" s="58"/>
      <c r="B18" s="31">
        <v>11</v>
      </c>
      <c r="C18" s="31">
        <v>1108</v>
      </c>
      <c r="D18" s="32">
        <f t="shared" si="2"/>
        <v>3522586600</v>
      </c>
      <c r="E18" s="32" t="str">
        <f t="shared" si="3"/>
        <v>Первозванівська сільська рада</v>
      </c>
      <c r="F18" s="32">
        <v>716</v>
      </c>
      <c r="G18" s="33">
        <v>44372</v>
      </c>
      <c r="H18" s="33">
        <v>44562</v>
      </c>
      <c r="I18" s="33">
        <v>44562</v>
      </c>
      <c r="J18" s="27"/>
      <c r="K18" s="27"/>
      <c r="L18" s="16"/>
      <c r="M18" s="16"/>
      <c r="N18" s="15">
        <v>2</v>
      </c>
      <c r="O18" s="28">
        <v>0.04</v>
      </c>
      <c r="P18" s="28">
        <v>0.04</v>
      </c>
      <c r="Q18" s="28">
        <v>0.04</v>
      </c>
      <c r="R18" s="28">
        <v>0.04</v>
      </c>
      <c r="S18" s="28">
        <v>0.04</v>
      </c>
      <c r="T18" s="28">
        <v>0.04</v>
      </c>
      <c r="U18" s="28">
        <v>0.04</v>
      </c>
      <c r="V18" s="28">
        <v>0.04</v>
      </c>
      <c r="W18" s="28">
        <v>0.04</v>
      </c>
      <c r="X18" s="28">
        <v>0.04</v>
      </c>
      <c r="Y18" s="28">
        <v>0.04</v>
      </c>
      <c r="Z18" s="28">
        <v>0.04</v>
      </c>
      <c r="AA18" s="28">
        <v>0.04</v>
      </c>
      <c r="AB18" s="28">
        <v>0.04</v>
      </c>
      <c r="AC18" s="28">
        <v>0.04</v>
      </c>
      <c r="AD18" s="28">
        <v>0.04</v>
      </c>
      <c r="AE18" s="28">
        <v>0.04</v>
      </c>
      <c r="AF18" s="28">
        <v>0.04</v>
      </c>
      <c r="AG18" s="28">
        <v>0.04</v>
      </c>
      <c r="AH18" s="28">
        <v>0.04</v>
      </c>
      <c r="AI18" s="16"/>
      <c r="AJ18" s="16"/>
    </row>
    <row r="19" spans="1:36" s="10" customFormat="1" ht="26.4" customHeight="1" x14ac:dyDescent="0.3">
      <c r="A19" s="58"/>
      <c r="B19" s="31">
        <v>11</v>
      </c>
      <c r="C19" s="31">
        <v>1108</v>
      </c>
      <c r="D19" s="32">
        <f t="shared" si="2"/>
        <v>3522586600</v>
      </c>
      <c r="E19" s="32" t="str">
        <f t="shared" si="3"/>
        <v>Первозванівська сільська рада</v>
      </c>
      <c r="F19" s="32">
        <v>716</v>
      </c>
      <c r="G19" s="33">
        <v>44372</v>
      </c>
      <c r="H19" s="33">
        <v>44562</v>
      </c>
      <c r="I19" s="33">
        <v>44562</v>
      </c>
      <c r="J19" s="27">
        <f>[1]Лист1!J13</f>
        <v>3522586605</v>
      </c>
      <c r="K19" s="27" t="str">
        <f>[1]Лист1!K13</f>
        <v>с. Сонячне</v>
      </c>
      <c r="L19" s="16"/>
      <c r="M19" s="16"/>
      <c r="N19" s="15">
        <v>1</v>
      </c>
      <c r="O19" s="16" t="s">
        <v>50</v>
      </c>
      <c r="P19" s="16" t="s">
        <v>50</v>
      </c>
      <c r="Q19" s="16" t="s">
        <v>50</v>
      </c>
      <c r="R19" s="16" t="s">
        <v>50</v>
      </c>
      <c r="S19" s="16" t="s">
        <v>50</v>
      </c>
      <c r="T19" s="16" t="s">
        <v>50</v>
      </c>
      <c r="U19" s="16" t="s">
        <v>50</v>
      </c>
      <c r="V19" s="16" t="s">
        <v>50</v>
      </c>
      <c r="W19" s="16" t="s">
        <v>50</v>
      </c>
      <c r="X19" s="16" t="s">
        <v>50</v>
      </c>
      <c r="Y19" s="16" t="s">
        <v>50</v>
      </c>
      <c r="Z19" s="16" t="s">
        <v>50</v>
      </c>
      <c r="AA19" s="16" t="s">
        <v>50</v>
      </c>
      <c r="AB19" s="16" t="s">
        <v>50</v>
      </c>
      <c r="AC19" s="16" t="s">
        <v>50</v>
      </c>
      <c r="AD19" s="16" t="s">
        <v>50</v>
      </c>
      <c r="AE19" s="16" t="s">
        <v>50</v>
      </c>
      <c r="AF19" s="16" t="s">
        <v>50</v>
      </c>
      <c r="AG19" s="16" t="s">
        <v>50</v>
      </c>
      <c r="AH19" s="16" t="s">
        <v>50</v>
      </c>
      <c r="AI19" s="16"/>
      <c r="AJ19" s="16"/>
    </row>
    <row r="20" spans="1:36" s="10" customFormat="1" ht="26.4" customHeight="1" x14ac:dyDescent="0.3">
      <c r="A20" s="58"/>
      <c r="B20" s="31">
        <v>11</v>
      </c>
      <c r="C20" s="31">
        <v>1108</v>
      </c>
      <c r="D20" s="32">
        <f t="shared" si="2"/>
        <v>3522586600</v>
      </c>
      <c r="E20" s="32" t="str">
        <f t="shared" si="3"/>
        <v>Первозванівська сільська рада</v>
      </c>
      <c r="F20" s="32">
        <v>716</v>
      </c>
      <c r="G20" s="33">
        <v>44372</v>
      </c>
      <c r="H20" s="33">
        <v>44562</v>
      </c>
      <c r="I20" s="33">
        <v>44562</v>
      </c>
      <c r="J20" s="27"/>
      <c r="K20" s="27"/>
      <c r="L20" s="16"/>
      <c r="M20" s="16"/>
      <c r="N20" s="15">
        <v>2</v>
      </c>
      <c r="O20" s="28">
        <v>0.04</v>
      </c>
      <c r="P20" s="28">
        <v>0.04</v>
      </c>
      <c r="Q20" s="28">
        <v>0.04</v>
      </c>
      <c r="R20" s="28">
        <v>0.04</v>
      </c>
      <c r="S20" s="28">
        <v>0.04</v>
      </c>
      <c r="T20" s="28">
        <v>0.04</v>
      </c>
      <c r="U20" s="28">
        <v>0.04</v>
      </c>
      <c r="V20" s="28">
        <v>0.04</v>
      </c>
      <c r="W20" s="28">
        <v>0.04</v>
      </c>
      <c r="X20" s="28">
        <v>0.04</v>
      </c>
      <c r="Y20" s="28">
        <v>0.04</v>
      </c>
      <c r="Z20" s="28">
        <v>0.04</v>
      </c>
      <c r="AA20" s="28">
        <v>0.04</v>
      </c>
      <c r="AB20" s="28">
        <v>0.04</v>
      </c>
      <c r="AC20" s="28">
        <v>0.04</v>
      </c>
      <c r="AD20" s="28">
        <v>0.04</v>
      </c>
      <c r="AE20" s="28">
        <v>0.04</v>
      </c>
      <c r="AF20" s="28">
        <v>0.04</v>
      </c>
      <c r="AG20" s="28">
        <v>0.04</v>
      </c>
      <c r="AH20" s="28">
        <v>0.04</v>
      </c>
      <c r="AI20" s="16"/>
      <c r="AJ20" s="16"/>
    </row>
    <row r="21" spans="1:36" s="10" customFormat="1" ht="26.4" customHeight="1" x14ac:dyDescent="0.3">
      <c r="A21" s="58"/>
      <c r="B21" s="31">
        <v>11</v>
      </c>
      <c r="C21" s="31">
        <v>1108</v>
      </c>
      <c r="D21" s="32">
        <f t="shared" si="2"/>
        <v>3522586600</v>
      </c>
      <c r="E21" s="32" t="str">
        <f t="shared" si="3"/>
        <v>Первозванівська сільська рада</v>
      </c>
      <c r="F21" s="32">
        <v>716</v>
      </c>
      <c r="G21" s="33">
        <v>44372</v>
      </c>
      <c r="H21" s="33">
        <v>44562</v>
      </c>
      <c r="I21" s="33">
        <v>44562</v>
      </c>
      <c r="J21" s="27">
        <f>[1]Лист1!J14</f>
        <v>3522583601</v>
      </c>
      <c r="K21" s="27" t="str">
        <f>[1]Лист1!K14</f>
        <v>с. Калинівка</v>
      </c>
      <c r="L21" s="16"/>
      <c r="M21" s="16"/>
      <c r="N21" s="15">
        <v>1</v>
      </c>
      <c r="O21" s="16" t="s">
        <v>50</v>
      </c>
      <c r="P21" s="16" t="s">
        <v>50</v>
      </c>
      <c r="Q21" s="16" t="s">
        <v>50</v>
      </c>
      <c r="R21" s="16" t="s">
        <v>50</v>
      </c>
      <c r="S21" s="16" t="s">
        <v>50</v>
      </c>
      <c r="T21" s="16" t="s">
        <v>50</v>
      </c>
      <c r="U21" s="16" t="s">
        <v>50</v>
      </c>
      <c r="V21" s="16" t="s">
        <v>50</v>
      </c>
      <c r="W21" s="16" t="s">
        <v>50</v>
      </c>
      <c r="X21" s="16" t="s">
        <v>50</v>
      </c>
      <c r="Y21" s="16" t="s">
        <v>50</v>
      </c>
      <c r="Z21" s="16" t="s">
        <v>50</v>
      </c>
      <c r="AA21" s="16" t="s">
        <v>50</v>
      </c>
      <c r="AB21" s="16" t="s">
        <v>50</v>
      </c>
      <c r="AC21" s="16" t="s">
        <v>50</v>
      </c>
      <c r="AD21" s="16" t="s">
        <v>50</v>
      </c>
      <c r="AE21" s="16" t="s">
        <v>50</v>
      </c>
      <c r="AF21" s="16" t="s">
        <v>50</v>
      </c>
      <c r="AG21" s="16" t="s">
        <v>50</v>
      </c>
      <c r="AH21" s="16" t="s">
        <v>50</v>
      </c>
      <c r="AI21" s="16"/>
      <c r="AJ21" s="16"/>
    </row>
    <row r="22" spans="1:36" s="10" customFormat="1" ht="26.4" customHeight="1" x14ac:dyDescent="0.3">
      <c r="A22" s="58"/>
      <c r="B22" s="31">
        <v>11</v>
      </c>
      <c r="C22" s="31">
        <v>1108</v>
      </c>
      <c r="D22" s="32">
        <f t="shared" si="2"/>
        <v>3522586600</v>
      </c>
      <c r="E22" s="32" t="str">
        <f t="shared" si="3"/>
        <v>Первозванівська сільська рада</v>
      </c>
      <c r="F22" s="32">
        <v>716</v>
      </c>
      <c r="G22" s="33">
        <v>44372</v>
      </c>
      <c r="H22" s="33">
        <v>44562</v>
      </c>
      <c r="I22" s="33">
        <v>44562</v>
      </c>
      <c r="J22" s="27"/>
      <c r="K22" s="27"/>
      <c r="L22" s="16"/>
      <c r="M22" s="16"/>
      <c r="N22" s="15">
        <v>2</v>
      </c>
      <c r="O22" s="28">
        <v>0.04</v>
      </c>
      <c r="P22" s="28">
        <v>0.04</v>
      </c>
      <c r="Q22" s="28">
        <v>0.04</v>
      </c>
      <c r="R22" s="28">
        <v>0.04</v>
      </c>
      <c r="S22" s="28">
        <v>0.04</v>
      </c>
      <c r="T22" s="28">
        <v>0.04</v>
      </c>
      <c r="U22" s="28">
        <v>0.04</v>
      </c>
      <c r="V22" s="28">
        <v>0.04</v>
      </c>
      <c r="W22" s="28">
        <v>0.04</v>
      </c>
      <c r="X22" s="28">
        <v>0.04</v>
      </c>
      <c r="Y22" s="28">
        <v>0.04</v>
      </c>
      <c r="Z22" s="28">
        <v>0.04</v>
      </c>
      <c r="AA22" s="28">
        <v>0.04</v>
      </c>
      <c r="AB22" s="28">
        <v>0.04</v>
      </c>
      <c r="AC22" s="28">
        <v>0.04</v>
      </c>
      <c r="AD22" s="28">
        <v>0.04</v>
      </c>
      <c r="AE22" s="28">
        <v>0.04</v>
      </c>
      <c r="AF22" s="28">
        <v>0.04</v>
      </c>
      <c r="AG22" s="28">
        <v>0.04</v>
      </c>
      <c r="AH22" s="28">
        <v>0.04</v>
      </c>
      <c r="AI22" s="16"/>
      <c r="AJ22" s="16"/>
    </row>
    <row r="23" spans="1:36" s="10" customFormat="1" ht="26.4" customHeight="1" x14ac:dyDescent="0.3">
      <c r="A23" s="58"/>
      <c r="B23" s="31">
        <v>11</v>
      </c>
      <c r="C23" s="31">
        <v>1108</v>
      </c>
      <c r="D23" s="32">
        <f t="shared" si="2"/>
        <v>3522586600</v>
      </c>
      <c r="E23" s="32" t="str">
        <f t="shared" si="3"/>
        <v>Первозванівська сільська рада</v>
      </c>
      <c r="F23" s="32">
        <v>716</v>
      </c>
      <c r="G23" s="33">
        <v>44372</v>
      </c>
      <c r="H23" s="33">
        <v>44562</v>
      </c>
      <c r="I23" s="33">
        <v>44562</v>
      </c>
      <c r="J23" s="27">
        <f>[1]Лист1!J15</f>
        <v>3522587601</v>
      </c>
      <c r="K23" s="27" t="str">
        <f>[1]Лист1!K15</f>
        <v>с. Федорівка</v>
      </c>
      <c r="L23" s="16"/>
      <c r="M23" s="16"/>
      <c r="N23" s="15">
        <v>1</v>
      </c>
      <c r="O23" s="16" t="s">
        <v>50</v>
      </c>
      <c r="P23" s="16" t="s">
        <v>50</v>
      </c>
      <c r="Q23" s="16" t="s">
        <v>50</v>
      </c>
      <c r="R23" s="16" t="s">
        <v>50</v>
      </c>
      <c r="S23" s="16" t="s">
        <v>50</v>
      </c>
      <c r="T23" s="16" t="s">
        <v>50</v>
      </c>
      <c r="U23" s="16" t="s">
        <v>50</v>
      </c>
      <c r="V23" s="16" t="s">
        <v>50</v>
      </c>
      <c r="W23" s="16" t="s">
        <v>50</v>
      </c>
      <c r="X23" s="16" t="s">
        <v>50</v>
      </c>
      <c r="Y23" s="16" t="s">
        <v>50</v>
      </c>
      <c r="Z23" s="16" t="s">
        <v>50</v>
      </c>
      <c r="AA23" s="16" t="s">
        <v>50</v>
      </c>
      <c r="AB23" s="16" t="s">
        <v>50</v>
      </c>
      <c r="AC23" s="16" t="s">
        <v>50</v>
      </c>
      <c r="AD23" s="16" t="s">
        <v>50</v>
      </c>
      <c r="AE23" s="16" t="s">
        <v>50</v>
      </c>
      <c r="AF23" s="16" t="s">
        <v>50</v>
      </c>
      <c r="AG23" s="16" t="s">
        <v>50</v>
      </c>
      <c r="AH23" s="16" t="s">
        <v>50</v>
      </c>
      <c r="AI23" s="16"/>
      <c r="AJ23" s="16"/>
    </row>
    <row r="24" spans="1:36" s="10" customFormat="1" ht="26.4" customHeight="1" x14ac:dyDescent="0.3">
      <c r="A24" s="58"/>
      <c r="B24" s="31">
        <v>11</v>
      </c>
      <c r="C24" s="31">
        <v>1108</v>
      </c>
      <c r="D24" s="32">
        <f t="shared" si="2"/>
        <v>3522586600</v>
      </c>
      <c r="E24" s="32" t="str">
        <f t="shared" si="3"/>
        <v>Первозванівська сільська рада</v>
      </c>
      <c r="F24" s="32">
        <v>716</v>
      </c>
      <c r="G24" s="33">
        <v>44372</v>
      </c>
      <c r="H24" s="33">
        <v>44562</v>
      </c>
      <c r="I24" s="33">
        <v>44562</v>
      </c>
      <c r="J24" s="27"/>
      <c r="K24" s="27"/>
      <c r="L24" s="16"/>
      <c r="M24" s="16"/>
      <c r="N24" s="15">
        <v>2</v>
      </c>
      <c r="O24" s="28">
        <v>0.04</v>
      </c>
      <c r="P24" s="28">
        <v>0.04</v>
      </c>
      <c r="Q24" s="28">
        <v>0.04</v>
      </c>
      <c r="R24" s="28">
        <v>0.04</v>
      </c>
      <c r="S24" s="28">
        <v>0.04</v>
      </c>
      <c r="T24" s="28">
        <v>0.04</v>
      </c>
      <c r="U24" s="28">
        <v>0.04</v>
      </c>
      <c r="V24" s="28">
        <v>0.04</v>
      </c>
      <c r="W24" s="28">
        <v>0.04</v>
      </c>
      <c r="X24" s="28">
        <v>0.04</v>
      </c>
      <c r="Y24" s="28">
        <v>0.04</v>
      </c>
      <c r="Z24" s="28">
        <v>0.04</v>
      </c>
      <c r="AA24" s="28">
        <v>0.04</v>
      </c>
      <c r="AB24" s="28">
        <v>0.04</v>
      </c>
      <c r="AC24" s="28">
        <v>0.04</v>
      </c>
      <c r="AD24" s="28">
        <v>0.04</v>
      </c>
      <c r="AE24" s="28">
        <v>0.04</v>
      </c>
      <c r="AF24" s="28">
        <v>0.04</v>
      </c>
      <c r="AG24" s="28">
        <v>0.04</v>
      </c>
      <c r="AH24" s="28">
        <v>0.04</v>
      </c>
      <c r="AI24" s="16"/>
      <c r="AJ24" s="16"/>
    </row>
    <row r="25" spans="1:36" s="10" customFormat="1" ht="26.4" customHeight="1" x14ac:dyDescent="0.3">
      <c r="A25" s="58"/>
      <c r="B25" s="31">
        <v>11</v>
      </c>
      <c r="C25" s="31">
        <v>1108</v>
      </c>
      <c r="D25" s="32">
        <f t="shared" si="2"/>
        <v>3522586600</v>
      </c>
      <c r="E25" s="32" t="str">
        <f t="shared" si="3"/>
        <v>Первозванівська сільська рада</v>
      </c>
      <c r="F25" s="32">
        <v>716</v>
      </c>
      <c r="G25" s="33">
        <v>44372</v>
      </c>
      <c r="H25" s="33">
        <v>44562</v>
      </c>
      <c r="I25" s="33">
        <v>44562</v>
      </c>
      <c r="J25" s="27">
        <f>[1]Лист1!J16</f>
        <v>3522587603</v>
      </c>
      <c r="K25" s="27" t="str">
        <f>[1]Лист1!K16</f>
        <v>с. Миколаївські Сади</v>
      </c>
      <c r="L25" s="16"/>
      <c r="M25" s="16"/>
      <c r="N25" s="15">
        <v>1</v>
      </c>
      <c r="O25" s="16" t="s">
        <v>50</v>
      </c>
      <c r="P25" s="16" t="s">
        <v>50</v>
      </c>
      <c r="Q25" s="16" t="s">
        <v>50</v>
      </c>
      <c r="R25" s="16" t="s">
        <v>50</v>
      </c>
      <c r="S25" s="16" t="s">
        <v>50</v>
      </c>
      <c r="T25" s="16" t="s">
        <v>50</v>
      </c>
      <c r="U25" s="16" t="s">
        <v>50</v>
      </c>
      <c r="V25" s="16" t="s">
        <v>50</v>
      </c>
      <c r="W25" s="16" t="s">
        <v>50</v>
      </c>
      <c r="X25" s="16" t="s">
        <v>50</v>
      </c>
      <c r="Y25" s="16" t="s">
        <v>50</v>
      </c>
      <c r="Z25" s="16" t="s">
        <v>50</v>
      </c>
      <c r="AA25" s="16" t="s">
        <v>50</v>
      </c>
      <c r="AB25" s="16" t="s">
        <v>50</v>
      </c>
      <c r="AC25" s="16" t="s">
        <v>50</v>
      </c>
      <c r="AD25" s="16" t="s">
        <v>50</v>
      </c>
      <c r="AE25" s="16" t="s">
        <v>50</v>
      </c>
      <c r="AF25" s="16" t="s">
        <v>50</v>
      </c>
      <c r="AG25" s="16" t="s">
        <v>50</v>
      </c>
      <c r="AH25" s="16" t="s">
        <v>50</v>
      </c>
      <c r="AI25" s="16"/>
      <c r="AJ25" s="16"/>
    </row>
    <row r="26" spans="1:36" s="10" customFormat="1" ht="26.4" customHeight="1" x14ac:dyDescent="0.3">
      <c r="A26" s="58"/>
      <c r="B26" s="31">
        <v>11</v>
      </c>
      <c r="C26" s="31">
        <v>1108</v>
      </c>
      <c r="D26" s="32">
        <f t="shared" si="2"/>
        <v>3522586600</v>
      </c>
      <c r="E26" s="32" t="str">
        <f t="shared" si="3"/>
        <v>Первозванівська сільська рада</v>
      </c>
      <c r="F26" s="32">
        <v>716</v>
      </c>
      <c r="G26" s="33">
        <v>44372</v>
      </c>
      <c r="H26" s="33">
        <v>44562</v>
      </c>
      <c r="I26" s="33">
        <v>44562</v>
      </c>
      <c r="J26" s="27"/>
      <c r="K26" s="27"/>
      <c r="L26" s="16"/>
      <c r="M26" s="16"/>
      <c r="N26" s="15">
        <v>2</v>
      </c>
      <c r="O26" s="28">
        <v>0.04</v>
      </c>
      <c r="P26" s="28">
        <v>0.04</v>
      </c>
      <c r="Q26" s="28">
        <v>0.04</v>
      </c>
      <c r="R26" s="28">
        <v>0.04</v>
      </c>
      <c r="S26" s="28">
        <v>0.04</v>
      </c>
      <c r="T26" s="28">
        <v>0.04</v>
      </c>
      <c r="U26" s="28">
        <v>0.04</v>
      </c>
      <c r="V26" s="28">
        <v>0.04</v>
      </c>
      <c r="W26" s="28">
        <v>0.04</v>
      </c>
      <c r="X26" s="28">
        <v>0.04</v>
      </c>
      <c r="Y26" s="28">
        <v>0.04</v>
      </c>
      <c r="Z26" s="28">
        <v>0.04</v>
      </c>
      <c r="AA26" s="28">
        <v>0.04</v>
      </c>
      <c r="AB26" s="28">
        <v>0.04</v>
      </c>
      <c r="AC26" s="28">
        <v>0.04</v>
      </c>
      <c r="AD26" s="28">
        <v>0.04</v>
      </c>
      <c r="AE26" s="28">
        <v>0.04</v>
      </c>
      <c r="AF26" s="28">
        <v>0.04</v>
      </c>
      <c r="AG26" s="28">
        <v>0.04</v>
      </c>
      <c r="AH26" s="28">
        <v>0.04</v>
      </c>
      <c r="AI26" s="16"/>
      <c r="AJ26" s="16"/>
    </row>
    <row r="27" spans="1:36" s="10" customFormat="1" ht="26.4" customHeight="1" x14ac:dyDescent="0.3">
      <c r="A27" s="58"/>
      <c r="B27" s="31">
        <v>11</v>
      </c>
      <c r="C27" s="31">
        <v>1108</v>
      </c>
      <c r="D27" s="32">
        <f t="shared" si="2"/>
        <v>3522586600</v>
      </c>
      <c r="E27" s="32" t="str">
        <f t="shared" si="3"/>
        <v>Первозванівська сільська рада</v>
      </c>
      <c r="F27" s="32">
        <v>716</v>
      </c>
      <c r="G27" s="33">
        <v>44372</v>
      </c>
      <c r="H27" s="33">
        <v>44562</v>
      </c>
      <c r="I27" s="33">
        <v>44562</v>
      </c>
      <c r="J27" s="27">
        <f>[1]Лист1!J17</f>
        <v>3522587401</v>
      </c>
      <c r="K27" s="27" t="str">
        <f>[1]Лист1!K17</f>
        <v>с. Степове</v>
      </c>
      <c r="L27" s="16"/>
      <c r="M27" s="16"/>
      <c r="N27" s="15">
        <v>1</v>
      </c>
      <c r="O27" s="16" t="s">
        <v>50</v>
      </c>
      <c r="P27" s="16" t="s">
        <v>50</v>
      </c>
      <c r="Q27" s="16" t="s">
        <v>50</v>
      </c>
      <c r="R27" s="16" t="s">
        <v>50</v>
      </c>
      <c r="S27" s="16" t="s">
        <v>50</v>
      </c>
      <c r="T27" s="16" t="s">
        <v>50</v>
      </c>
      <c r="U27" s="16" t="s">
        <v>50</v>
      </c>
      <c r="V27" s="16" t="s">
        <v>50</v>
      </c>
      <c r="W27" s="16" t="s">
        <v>50</v>
      </c>
      <c r="X27" s="16" t="s">
        <v>50</v>
      </c>
      <c r="Y27" s="16" t="s">
        <v>50</v>
      </c>
      <c r="Z27" s="16" t="s">
        <v>50</v>
      </c>
      <c r="AA27" s="16" t="s">
        <v>50</v>
      </c>
      <c r="AB27" s="16" t="s">
        <v>50</v>
      </c>
      <c r="AC27" s="16" t="s">
        <v>50</v>
      </c>
      <c r="AD27" s="16" t="s">
        <v>50</v>
      </c>
      <c r="AE27" s="16" t="s">
        <v>50</v>
      </c>
      <c r="AF27" s="16" t="s">
        <v>50</v>
      </c>
      <c r="AG27" s="16" t="s">
        <v>50</v>
      </c>
      <c r="AH27" s="16" t="s">
        <v>50</v>
      </c>
      <c r="AI27" s="16"/>
      <c r="AJ27" s="16"/>
    </row>
    <row r="28" spans="1:36" s="10" customFormat="1" ht="26.4" customHeight="1" x14ac:dyDescent="0.3">
      <c r="A28" s="58"/>
      <c r="B28" s="31">
        <v>11</v>
      </c>
      <c r="C28" s="31">
        <v>1108</v>
      </c>
      <c r="D28" s="32">
        <f t="shared" si="2"/>
        <v>3522586600</v>
      </c>
      <c r="E28" s="32" t="str">
        <f t="shared" si="3"/>
        <v>Первозванівська сільська рада</v>
      </c>
      <c r="F28" s="32">
        <v>716</v>
      </c>
      <c r="G28" s="33">
        <v>44372</v>
      </c>
      <c r="H28" s="33">
        <v>44562</v>
      </c>
      <c r="I28" s="33">
        <v>44562</v>
      </c>
      <c r="J28" s="27"/>
      <c r="K28" s="27"/>
      <c r="L28" s="16"/>
      <c r="M28" s="16"/>
      <c r="N28" s="15">
        <v>2</v>
      </c>
      <c r="O28" s="28">
        <v>0.04</v>
      </c>
      <c r="P28" s="28">
        <v>0.04</v>
      </c>
      <c r="Q28" s="28">
        <v>0.04</v>
      </c>
      <c r="R28" s="28">
        <v>0.04</v>
      </c>
      <c r="S28" s="28">
        <v>0.04</v>
      </c>
      <c r="T28" s="28">
        <v>0.04</v>
      </c>
      <c r="U28" s="28">
        <v>0.04</v>
      </c>
      <c r="V28" s="28">
        <v>0.04</v>
      </c>
      <c r="W28" s="28">
        <v>0.04</v>
      </c>
      <c r="X28" s="28">
        <v>0.04</v>
      </c>
      <c r="Y28" s="28">
        <v>0.04</v>
      </c>
      <c r="Z28" s="28">
        <v>0.04</v>
      </c>
      <c r="AA28" s="28">
        <v>0.04</v>
      </c>
      <c r="AB28" s="28">
        <v>0.04</v>
      </c>
      <c r="AC28" s="28">
        <v>0.04</v>
      </c>
      <c r="AD28" s="28">
        <v>0.04</v>
      </c>
      <c r="AE28" s="28">
        <v>0.04</v>
      </c>
      <c r="AF28" s="28">
        <v>0.04</v>
      </c>
      <c r="AG28" s="28">
        <v>0.04</v>
      </c>
      <c r="AH28" s="28">
        <v>0.04</v>
      </c>
      <c r="AI28" s="16"/>
      <c r="AJ28" s="16"/>
    </row>
    <row r="29" spans="1:36" s="10" customFormat="1" ht="25.8" customHeight="1" x14ac:dyDescent="0.3">
      <c r="A29" s="58"/>
      <c r="B29" s="31">
        <v>11</v>
      </c>
      <c r="C29" s="31">
        <v>1108</v>
      </c>
      <c r="D29" s="32">
        <f t="shared" si="2"/>
        <v>3522586600</v>
      </c>
      <c r="E29" s="32" t="str">
        <f t="shared" si="3"/>
        <v>Первозванівська сільська рада</v>
      </c>
      <c r="F29" s="32">
        <v>716</v>
      </c>
      <c r="G29" s="33">
        <v>44372</v>
      </c>
      <c r="H29" s="33">
        <v>44562</v>
      </c>
      <c r="I29" s="33">
        <v>44562</v>
      </c>
      <c r="J29" s="27">
        <f>[1]Лист1!J18</f>
        <v>3522587403</v>
      </c>
      <c r="K29" s="27" t="str">
        <f>[1]Лист1!K18</f>
        <v>с. Паращине Поле</v>
      </c>
      <c r="L29" s="16"/>
      <c r="M29" s="16"/>
      <c r="N29" s="15">
        <v>1</v>
      </c>
      <c r="O29" s="16" t="s">
        <v>50</v>
      </c>
      <c r="P29" s="16" t="s">
        <v>50</v>
      </c>
      <c r="Q29" s="16" t="s">
        <v>50</v>
      </c>
      <c r="R29" s="16" t="s">
        <v>50</v>
      </c>
      <c r="S29" s="16" t="s">
        <v>50</v>
      </c>
      <c r="T29" s="16" t="s">
        <v>50</v>
      </c>
      <c r="U29" s="16" t="s">
        <v>50</v>
      </c>
      <c r="V29" s="16" t="s">
        <v>50</v>
      </c>
      <c r="W29" s="16" t="s">
        <v>50</v>
      </c>
      <c r="X29" s="16" t="s">
        <v>50</v>
      </c>
      <c r="Y29" s="16" t="s">
        <v>50</v>
      </c>
      <c r="Z29" s="16" t="s">
        <v>50</v>
      </c>
      <c r="AA29" s="16" t="s">
        <v>50</v>
      </c>
      <c r="AB29" s="16" t="s">
        <v>50</v>
      </c>
      <c r="AC29" s="16" t="s">
        <v>50</v>
      </c>
      <c r="AD29" s="16" t="s">
        <v>50</v>
      </c>
      <c r="AE29" s="16" t="s">
        <v>50</v>
      </c>
      <c r="AF29" s="16" t="s">
        <v>50</v>
      </c>
      <c r="AG29" s="16" t="s">
        <v>50</v>
      </c>
      <c r="AH29" s="16" t="s">
        <v>50</v>
      </c>
      <c r="AI29" s="16"/>
      <c r="AJ29" s="16"/>
    </row>
    <row r="30" spans="1:36" s="10" customFormat="1" ht="25.8" customHeight="1" x14ac:dyDescent="0.3">
      <c r="A30" s="58"/>
      <c r="B30" s="31">
        <v>11</v>
      </c>
      <c r="C30" s="31">
        <v>1108</v>
      </c>
      <c r="D30" s="32">
        <f t="shared" si="2"/>
        <v>3522586600</v>
      </c>
      <c r="E30" s="32" t="str">
        <f t="shared" si="3"/>
        <v>Первозванівська сільська рада</v>
      </c>
      <c r="F30" s="32">
        <v>716</v>
      </c>
      <c r="G30" s="33">
        <v>44372</v>
      </c>
      <c r="H30" s="33">
        <v>44562</v>
      </c>
      <c r="I30" s="33">
        <v>44562</v>
      </c>
      <c r="J30" s="27"/>
      <c r="K30" s="27"/>
      <c r="L30" s="16"/>
      <c r="M30" s="16"/>
      <c r="N30" s="15">
        <v>2</v>
      </c>
      <c r="O30" s="28">
        <v>0.04</v>
      </c>
      <c r="P30" s="28">
        <v>0.04</v>
      </c>
      <c r="Q30" s="28">
        <v>0.04</v>
      </c>
      <c r="R30" s="28">
        <v>0.04</v>
      </c>
      <c r="S30" s="28">
        <v>0.04</v>
      </c>
      <c r="T30" s="28">
        <v>0.04</v>
      </c>
      <c r="U30" s="28">
        <v>0.04</v>
      </c>
      <c r="V30" s="28">
        <v>0.04</v>
      </c>
      <c r="W30" s="28">
        <v>0.04</v>
      </c>
      <c r="X30" s="28">
        <v>0.04</v>
      </c>
      <c r="Y30" s="28">
        <v>0.04</v>
      </c>
      <c r="Z30" s="28">
        <v>0.04</v>
      </c>
      <c r="AA30" s="28">
        <v>0.04</v>
      </c>
      <c r="AB30" s="28">
        <v>0.04</v>
      </c>
      <c r="AC30" s="28">
        <v>0.04</v>
      </c>
      <c r="AD30" s="28">
        <v>0.04</v>
      </c>
      <c r="AE30" s="28">
        <v>0.04</v>
      </c>
      <c r="AF30" s="28">
        <v>0.04</v>
      </c>
      <c r="AG30" s="28">
        <v>0.04</v>
      </c>
      <c r="AH30" s="28">
        <v>0.04</v>
      </c>
      <c r="AI30" s="16"/>
      <c r="AJ30" s="16"/>
    </row>
    <row r="31" spans="1:36" s="10" customFormat="1" ht="26.4" customHeight="1" x14ac:dyDescent="0.3">
      <c r="A31" s="58"/>
      <c r="B31" s="31">
        <v>11</v>
      </c>
      <c r="C31" s="31">
        <v>1108</v>
      </c>
      <c r="D31" s="32">
        <f t="shared" si="2"/>
        <v>3522586600</v>
      </c>
      <c r="E31" s="32" t="str">
        <f t="shared" si="3"/>
        <v>Первозванівська сільська рада</v>
      </c>
      <c r="F31" s="32">
        <v>716</v>
      </c>
      <c r="G31" s="33">
        <v>44372</v>
      </c>
      <c r="H31" s="33">
        <v>44562</v>
      </c>
      <c r="I31" s="33">
        <v>44562</v>
      </c>
      <c r="J31" s="27">
        <f>[1]Лист1!J19</f>
        <v>3522586901</v>
      </c>
      <c r="K31" s="27" t="str">
        <f>[1]Лист1!K19</f>
        <v>с. Покровське</v>
      </c>
      <c r="L31" s="16"/>
      <c r="M31" s="16"/>
      <c r="N31" s="15">
        <v>1</v>
      </c>
      <c r="O31" s="16" t="s">
        <v>50</v>
      </c>
      <c r="P31" s="16" t="s">
        <v>50</v>
      </c>
      <c r="Q31" s="16" t="s">
        <v>50</v>
      </c>
      <c r="R31" s="16" t="s">
        <v>50</v>
      </c>
      <c r="S31" s="16" t="s">
        <v>50</v>
      </c>
      <c r="T31" s="16" t="s">
        <v>50</v>
      </c>
      <c r="U31" s="16" t="s">
        <v>50</v>
      </c>
      <c r="V31" s="16" t="s">
        <v>50</v>
      </c>
      <c r="W31" s="16" t="s">
        <v>50</v>
      </c>
      <c r="X31" s="16" t="s">
        <v>50</v>
      </c>
      <c r="Y31" s="16" t="s">
        <v>50</v>
      </c>
      <c r="Z31" s="16" t="s">
        <v>50</v>
      </c>
      <c r="AA31" s="16" t="s">
        <v>50</v>
      </c>
      <c r="AB31" s="16" t="s">
        <v>50</v>
      </c>
      <c r="AC31" s="16" t="s">
        <v>50</v>
      </c>
      <c r="AD31" s="16" t="s">
        <v>50</v>
      </c>
      <c r="AE31" s="16" t="s">
        <v>50</v>
      </c>
      <c r="AF31" s="16" t="s">
        <v>50</v>
      </c>
      <c r="AG31" s="16" t="s">
        <v>50</v>
      </c>
      <c r="AH31" s="16" t="s">
        <v>50</v>
      </c>
      <c r="AI31" s="16"/>
      <c r="AJ31" s="16"/>
    </row>
    <row r="32" spans="1:36" s="10" customFormat="1" ht="26.4" customHeight="1" x14ac:dyDescent="0.3">
      <c r="A32" s="58"/>
      <c r="B32" s="31">
        <v>11</v>
      </c>
      <c r="C32" s="31">
        <v>1108</v>
      </c>
      <c r="D32" s="32">
        <f t="shared" si="2"/>
        <v>3522586600</v>
      </c>
      <c r="E32" s="32" t="str">
        <f t="shared" si="3"/>
        <v>Первозванівська сільська рада</v>
      </c>
      <c r="F32" s="32">
        <v>716</v>
      </c>
      <c r="G32" s="33">
        <v>44372</v>
      </c>
      <c r="H32" s="33">
        <v>44562</v>
      </c>
      <c r="I32" s="33">
        <v>44562</v>
      </c>
      <c r="J32" s="27"/>
      <c r="K32" s="27"/>
      <c r="L32" s="16"/>
      <c r="M32" s="16"/>
      <c r="N32" s="15">
        <v>2</v>
      </c>
      <c r="O32" s="28">
        <v>0.04</v>
      </c>
      <c r="P32" s="28">
        <v>0.04</v>
      </c>
      <c r="Q32" s="28">
        <v>0.04</v>
      </c>
      <c r="R32" s="28">
        <v>0.04</v>
      </c>
      <c r="S32" s="28">
        <v>0.04</v>
      </c>
      <c r="T32" s="28">
        <v>0.04</v>
      </c>
      <c r="U32" s="28">
        <v>0.04</v>
      </c>
      <c r="V32" s="28">
        <v>0.04</v>
      </c>
      <c r="W32" s="28">
        <v>0.04</v>
      </c>
      <c r="X32" s="28">
        <v>0.04</v>
      </c>
      <c r="Y32" s="28">
        <v>0.04</v>
      </c>
      <c r="Z32" s="28">
        <v>0.04</v>
      </c>
      <c r="AA32" s="28">
        <v>0.04</v>
      </c>
      <c r="AB32" s="28">
        <v>0.04</v>
      </c>
      <c r="AC32" s="28">
        <v>0.04</v>
      </c>
      <c r="AD32" s="28">
        <v>0.04</v>
      </c>
      <c r="AE32" s="28">
        <v>0.04</v>
      </c>
      <c r="AF32" s="28">
        <v>0.04</v>
      </c>
      <c r="AG32" s="28">
        <v>0.04</v>
      </c>
      <c r="AH32" s="28">
        <v>0.04</v>
      </c>
      <c r="AI32" s="16"/>
      <c r="AJ32" s="16"/>
    </row>
    <row r="33" spans="1:36" s="10" customFormat="1" ht="26.4" customHeight="1" x14ac:dyDescent="0.3">
      <c r="A33" s="58"/>
      <c r="B33" s="31">
        <v>11</v>
      </c>
      <c r="C33" s="31">
        <v>1108</v>
      </c>
      <c r="D33" s="32">
        <f t="shared" si="2"/>
        <v>3522586600</v>
      </c>
      <c r="E33" s="32" t="str">
        <f t="shared" si="3"/>
        <v>Первозванівська сільська рада</v>
      </c>
      <c r="F33" s="32">
        <v>716</v>
      </c>
      <c r="G33" s="33">
        <v>44372</v>
      </c>
      <c r="H33" s="33">
        <v>44562</v>
      </c>
      <c r="I33" s="33">
        <v>44562</v>
      </c>
      <c r="J33" s="27">
        <f>[1]Лист1!J20</f>
        <v>3522586902</v>
      </c>
      <c r="K33" s="27" t="str">
        <f>[1]Лист1!K20</f>
        <v>с. Демешкове</v>
      </c>
      <c r="L33" s="16"/>
      <c r="M33" s="16"/>
      <c r="N33" s="15">
        <v>1</v>
      </c>
      <c r="O33" s="16" t="s">
        <v>50</v>
      </c>
      <c r="P33" s="16" t="s">
        <v>50</v>
      </c>
      <c r="Q33" s="16" t="s">
        <v>50</v>
      </c>
      <c r="R33" s="16" t="s">
        <v>50</v>
      </c>
      <c r="S33" s="16" t="s">
        <v>50</v>
      </c>
      <c r="T33" s="16" t="s">
        <v>50</v>
      </c>
      <c r="U33" s="16" t="s">
        <v>50</v>
      </c>
      <c r="V33" s="16" t="s">
        <v>50</v>
      </c>
      <c r="W33" s="16" t="s">
        <v>50</v>
      </c>
      <c r="X33" s="16" t="s">
        <v>50</v>
      </c>
      <c r="Y33" s="16" t="s">
        <v>50</v>
      </c>
      <c r="Z33" s="16" t="s">
        <v>50</v>
      </c>
      <c r="AA33" s="16" t="s">
        <v>50</v>
      </c>
      <c r="AB33" s="16" t="s">
        <v>50</v>
      </c>
      <c r="AC33" s="16" t="s">
        <v>50</v>
      </c>
      <c r="AD33" s="16" t="s">
        <v>50</v>
      </c>
      <c r="AE33" s="16" t="s">
        <v>50</v>
      </c>
      <c r="AF33" s="16" t="s">
        <v>50</v>
      </c>
      <c r="AG33" s="16" t="s">
        <v>50</v>
      </c>
      <c r="AH33" s="16" t="s">
        <v>50</v>
      </c>
      <c r="AI33" s="16"/>
      <c r="AJ33" s="16"/>
    </row>
    <row r="34" spans="1:36" s="10" customFormat="1" ht="26.4" customHeight="1" x14ac:dyDescent="0.3">
      <c r="A34" s="58"/>
      <c r="B34" s="31">
        <v>11</v>
      </c>
      <c r="C34" s="31">
        <v>1108</v>
      </c>
      <c r="D34" s="32">
        <f t="shared" si="2"/>
        <v>3522586600</v>
      </c>
      <c r="E34" s="32" t="str">
        <f t="shared" si="3"/>
        <v>Первозванівська сільська рада</v>
      </c>
      <c r="F34" s="32">
        <v>716</v>
      </c>
      <c r="G34" s="33">
        <v>44372</v>
      </c>
      <c r="H34" s="33">
        <v>44562</v>
      </c>
      <c r="I34" s="33">
        <v>44562</v>
      </c>
      <c r="J34" s="27"/>
      <c r="K34" s="27"/>
      <c r="L34" s="16"/>
      <c r="M34" s="16"/>
      <c r="N34" s="15">
        <v>2</v>
      </c>
      <c r="O34" s="28">
        <v>0.04</v>
      </c>
      <c r="P34" s="28">
        <v>0.04</v>
      </c>
      <c r="Q34" s="28">
        <v>0.04</v>
      </c>
      <c r="R34" s="28">
        <v>0.04</v>
      </c>
      <c r="S34" s="28">
        <v>0.04</v>
      </c>
      <c r="T34" s="28">
        <v>0.04</v>
      </c>
      <c r="U34" s="28">
        <v>0.04</v>
      </c>
      <c r="V34" s="28">
        <v>0.04</v>
      </c>
      <c r="W34" s="28">
        <v>0.04</v>
      </c>
      <c r="X34" s="28">
        <v>0.04</v>
      </c>
      <c r="Y34" s="28">
        <v>0.04</v>
      </c>
      <c r="Z34" s="28">
        <v>0.04</v>
      </c>
      <c r="AA34" s="28">
        <v>0.04</v>
      </c>
      <c r="AB34" s="28">
        <v>0.04</v>
      </c>
      <c r="AC34" s="28">
        <v>0.04</v>
      </c>
      <c r="AD34" s="28">
        <v>0.04</v>
      </c>
      <c r="AE34" s="28">
        <v>0.04</v>
      </c>
      <c r="AF34" s="28">
        <v>0.04</v>
      </c>
      <c r="AG34" s="28">
        <v>0.04</v>
      </c>
      <c r="AH34" s="28">
        <v>0.04</v>
      </c>
      <c r="AI34" s="16"/>
      <c r="AJ34" s="16"/>
    </row>
    <row r="35" spans="1:36" s="10" customFormat="1" ht="26.4" customHeight="1" x14ac:dyDescent="0.3">
      <c r="A35" s="58"/>
      <c r="B35" s="31">
        <v>11</v>
      </c>
      <c r="C35" s="31">
        <v>1108</v>
      </c>
      <c r="D35" s="32">
        <f t="shared" si="2"/>
        <v>3522586600</v>
      </c>
      <c r="E35" s="32" t="str">
        <f t="shared" si="3"/>
        <v>Первозванівська сільська рада</v>
      </c>
      <c r="F35" s="32">
        <v>716</v>
      </c>
      <c r="G35" s="33">
        <v>44372</v>
      </c>
      <c r="H35" s="33">
        <v>44562</v>
      </c>
      <c r="I35" s="33">
        <v>44562</v>
      </c>
      <c r="J35" s="27">
        <f>[1]Лист1!J21</f>
        <v>3522586903</v>
      </c>
      <c r="K35" s="27" t="str">
        <f>[1]Лист1!K21</f>
        <v>с. Любо-Надеждівка</v>
      </c>
      <c r="L35" s="16"/>
      <c r="M35" s="16"/>
      <c r="N35" s="15">
        <v>1</v>
      </c>
      <c r="O35" s="16" t="s">
        <v>50</v>
      </c>
      <c r="P35" s="16" t="s">
        <v>50</v>
      </c>
      <c r="Q35" s="16" t="s">
        <v>50</v>
      </c>
      <c r="R35" s="16" t="s">
        <v>50</v>
      </c>
      <c r="S35" s="16" t="s">
        <v>50</v>
      </c>
      <c r="T35" s="16" t="s">
        <v>50</v>
      </c>
      <c r="U35" s="16" t="s">
        <v>50</v>
      </c>
      <c r="V35" s="16" t="s">
        <v>50</v>
      </c>
      <c r="W35" s="16" t="s">
        <v>50</v>
      </c>
      <c r="X35" s="16" t="s">
        <v>50</v>
      </c>
      <c r="Y35" s="16" t="s">
        <v>50</v>
      </c>
      <c r="Z35" s="16" t="s">
        <v>50</v>
      </c>
      <c r="AA35" s="16" t="s">
        <v>50</v>
      </c>
      <c r="AB35" s="16" t="s">
        <v>50</v>
      </c>
      <c r="AC35" s="16" t="s">
        <v>50</v>
      </c>
      <c r="AD35" s="16" t="s">
        <v>50</v>
      </c>
      <c r="AE35" s="16" t="s">
        <v>50</v>
      </c>
      <c r="AF35" s="16" t="s">
        <v>50</v>
      </c>
      <c r="AG35" s="16" t="s">
        <v>50</v>
      </c>
      <c r="AH35" s="16" t="s">
        <v>50</v>
      </c>
      <c r="AI35" s="16"/>
      <c r="AJ35" s="16"/>
    </row>
    <row r="36" spans="1:36" s="10" customFormat="1" ht="26.4" customHeight="1" x14ac:dyDescent="0.3">
      <c r="A36" s="58"/>
      <c r="B36" s="31">
        <v>11</v>
      </c>
      <c r="C36" s="31">
        <v>1108</v>
      </c>
      <c r="D36" s="32">
        <f t="shared" si="2"/>
        <v>3522586600</v>
      </c>
      <c r="E36" s="32" t="str">
        <f t="shared" si="3"/>
        <v>Первозванівська сільська рада</v>
      </c>
      <c r="F36" s="32">
        <v>716</v>
      </c>
      <c r="G36" s="33">
        <v>44372</v>
      </c>
      <c r="H36" s="33">
        <v>44562</v>
      </c>
      <c r="I36" s="33">
        <v>44562</v>
      </c>
      <c r="J36" s="27"/>
      <c r="K36" s="27"/>
      <c r="L36" s="16"/>
      <c r="M36" s="16"/>
      <c r="N36" s="15">
        <v>2</v>
      </c>
      <c r="O36" s="28">
        <v>0.04</v>
      </c>
      <c r="P36" s="28">
        <v>0.04</v>
      </c>
      <c r="Q36" s="28">
        <v>0.04</v>
      </c>
      <c r="R36" s="28">
        <v>0.04</v>
      </c>
      <c r="S36" s="28">
        <v>0.04</v>
      </c>
      <c r="T36" s="28">
        <v>0.04</v>
      </c>
      <c r="U36" s="28">
        <v>0.04</v>
      </c>
      <c r="V36" s="28">
        <v>0.04</v>
      </c>
      <c r="W36" s="28">
        <v>0.04</v>
      </c>
      <c r="X36" s="28">
        <v>0.04</v>
      </c>
      <c r="Y36" s="28">
        <v>0.04</v>
      </c>
      <c r="Z36" s="28">
        <v>0.04</v>
      </c>
      <c r="AA36" s="28">
        <v>0.04</v>
      </c>
      <c r="AB36" s="28">
        <v>0.04</v>
      </c>
      <c r="AC36" s="28">
        <v>0.04</v>
      </c>
      <c r="AD36" s="28">
        <v>0.04</v>
      </c>
      <c r="AE36" s="28">
        <v>0.04</v>
      </c>
      <c r="AF36" s="28">
        <v>0.04</v>
      </c>
      <c r="AG36" s="28">
        <v>0.04</v>
      </c>
      <c r="AH36" s="28">
        <v>0.04</v>
      </c>
      <c r="AI36" s="16"/>
      <c r="AJ36" s="16"/>
    </row>
    <row r="37" spans="1:36" s="10" customFormat="1" ht="26.4" customHeight="1" x14ac:dyDescent="0.3">
      <c r="A37" s="58"/>
      <c r="B37" s="31">
        <v>11</v>
      </c>
      <c r="C37" s="31">
        <v>1108</v>
      </c>
      <c r="D37" s="32">
        <f t="shared" si="2"/>
        <v>3522586600</v>
      </c>
      <c r="E37" s="32" t="str">
        <f t="shared" si="3"/>
        <v>Первозванівська сільська рада</v>
      </c>
      <c r="F37" s="32">
        <v>716</v>
      </c>
      <c r="G37" s="33">
        <v>44372</v>
      </c>
      <c r="H37" s="33">
        <v>44562</v>
      </c>
      <c r="I37" s="33">
        <v>44562</v>
      </c>
      <c r="J37" s="27">
        <f>[1]Лист1!J22</f>
        <v>3522580902</v>
      </c>
      <c r="K37" s="27" t="str">
        <f>[1]Лист1!K22</f>
        <v>с. Верхівці</v>
      </c>
      <c r="L37" s="16"/>
      <c r="M37" s="16"/>
      <c r="N37" s="15">
        <v>1</v>
      </c>
      <c r="O37" s="16" t="s">
        <v>50</v>
      </c>
      <c r="P37" s="16" t="s">
        <v>50</v>
      </c>
      <c r="Q37" s="16" t="s">
        <v>50</v>
      </c>
      <c r="R37" s="16" t="s">
        <v>50</v>
      </c>
      <c r="S37" s="16" t="s">
        <v>50</v>
      </c>
      <c r="T37" s="16" t="s">
        <v>50</v>
      </c>
      <c r="U37" s="16" t="s">
        <v>50</v>
      </c>
      <c r="V37" s="16" t="s">
        <v>50</v>
      </c>
      <c r="W37" s="16" t="s">
        <v>50</v>
      </c>
      <c r="X37" s="16" t="s">
        <v>50</v>
      </c>
      <c r="Y37" s="16" t="s">
        <v>50</v>
      </c>
      <c r="Z37" s="16" t="s">
        <v>50</v>
      </c>
      <c r="AA37" s="16" t="s">
        <v>50</v>
      </c>
      <c r="AB37" s="16" t="s">
        <v>50</v>
      </c>
      <c r="AC37" s="16" t="s">
        <v>50</v>
      </c>
      <c r="AD37" s="16" t="s">
        <v>50</v>
      </c>
      <c r="AE37" s="16" t="s">
        <v>50</v>
      </c>
      <c r="AF37" s="16" t="s">
        <v>50</v>
      </c>
      <c r="AG37" s="16" t="s">
        <v>50</v>
      </c>
      <c r="AH37" s="16" t="s">
        <v>50</v>
      </c>
      <c r="AI37" s="16"/>
      <c r="AJ37" s="16"/>
    </row>
    <row r="38" spans="1:36" s="10" customFormat="1" ht="26.4" customHeight="1" x14ac:dyDescent="0.3">
      <c r="A38" s="58"/>
      <c r="B38" s="31">
        <v>11</v>
      </c>
      <c r="C38" s="31">
        <v>1108</v>
      </c>
      <c r="D38" s="32">
        <f t="shared" si="2"/>
        <v>3522586600</v>
      </c>
      <c r="E38" s="32" t="str">
        <f t="shared" si="3"/>
        <v>Первозванівська сільська рада</v>
      </c>
      <c r="F38" s="32">
        <v>716</v>
      </c>
      <c r="G38" s="33">
        <v>44372</v>
      </c>
      <c r="H38" s="33">
        <v>44562</v>
      </c>
      <c r="I38" s="33">
        <v>44562</v>
      </c>
      <c r="J38" s="27"/>
      <c r="K38" s="27"/>
      <c r="L38" s="16"/>
      <c r="M38" s="16"/>
      <c r="N38" s="15">
        <v>2</v>
      </c>
      <c r="O38" s="28">
        <v>0.04</v>
      </c>
      <c r="P38" s="28">
        <v>0.04</v>
      </c>
      <c r="Q38" s="28">
        <v>0.04</v>
      </c>
      <c r="R38" s="28">
        <v>0.04</v>
      </c>
      <c r="S38" s="28">
        <v>0.04</v>
      </c>
      <c r="T38" s="28">
        <v>0.04</v>
      </c>
      <c r="U38" s="28">
        <v>0.04</v>
      </c>
      <c r="V38" s="28">
        <v>0.04</v>
      </c>
      <c r="W38" s="28">
        <v>0.04</v>
      </c>
      <c r="X38" s="28">
        <v>0.04</v>
      </c>
      <c r="Y38" s="28">
        <v>0.04</v>
      </c>
      <c r="Z38" s="28">
        <v>0.04</v>
      </c>
      <c r="AA38" s="28">
        <v>0.04</v>
      </c>
      <c r="AB38" s="28">
        <v>0.04</v>
      </c>
      <c r="AC38" s="28">
        <v>0.04</v>
      </c>
      <c r="AD38" s="28">
        <v>0.04</v>
      </c>
      <c r="AE38" s="28">
        <v>0.04</v>
      </c>
      <c r="AF38" s="28">
        <v>0.04</v>
      </c>
      <c r="AG38" s="28">
        <v>0.04</v>
      </c>
      <c r="AH38" s="28">
        <v>0.04</v>
      </c>
      <c r="AI38" s="16"/>
      <c r="AJ38" s="16"/>
    </row>
    <row r="39" spans="1:36" s="10" customFormat="1" ht="26.4" customHeight="1" x14ac:dyDescent="0.3">
      <c r="A39" s="58"/>
      <c r="B39" s="31">
        <v>11</v>
      </c>
      <c r="C39" s="31">
        <v>1108</v>
      </c>
      <c r="D39" s="32">
        <f t="shared" si="2"/>
        <v>3522586600</v>
      </c>
      <c r="E39" s="32" t="str">
        <f t="shared" si="3"/>
        <v>Первозванівська сільська рада</v>
      </c>
      <c r="F39" s="32">
        <v>716</v>
      </c>
      <c r="G39" s="33">
        <v>44372</v>
      </c>
      <c r="H39" s="33">
        <v>44562</v>
      </c>
      <c r="I39" s="33">
        <v>44562</v>
      </c>
      <c r="J39" s="27">
        <f>[1]Лист1!J23</f>
        <v>3522580903</v>
      </c>
      <c r="K39" s="27" t="str">
        <f>[1]Лист1!K23</f>
        <v>с. Макове</v>
      </c>
      <c r="L39" s="16"/>
      <c r="M39" s="16"/>
      <c r="N39" s="15">
        <v>1</v>
      </c>
      <c r="O39" s="16" t="s">
        <v>50</v>
      </c>
      <c r="P39" s="16" t="s">
        <v>50</v>
      </c>
      <c r="Q39" s="16" t="s">
        <v>50</v>
      </c>
      <c r="R39" s="16" t="s">
        <v>50</v>
      </c>
      <c r="S39" s="16" t="s">
        <v>50</v>
      </c>
      <c r="T39" s="16" t="s">
        <v>50</v>
      </c>
      <c r="U39" s="16" t="s">
        <v>50</v>
      </c>
      <c r="V39" s="16" t="s">
        <v>50</v>
      </c>
      <c r="W39" s="16" t="s">
        <v>50</v>
      </c>
      <c r="X39" s="16" t="s">
        <v>50</v>
      </c>
      <c r="Y39" s="16" t="s">
        <v>50</v>
      </c>
      <c r="Z39" s="16" t="s">
        <v>50</v>
      </c>
      <c r="AA39" s="16" t="s">
        <v>50</v>
      </c>
      <c r="AB39" s="16" t="s">
        <v>50</v>
      </c>
      <c r="AC39" s="16" t="s">
        <v>50</v>
      </c>
      <c r="AD39" s="16" t="s">
        <v>50</v>
      </c>
      <c r="AE39" s="16" t="s">
        <v>50</v>
      </c>
      <c r="AF39" s="16" t="s">
        <v>50</v>
      </c>
      <c r="AG39" s="16" t="s">
        <v>50</v>
      </c>
      <c r="AH39" s="16" t="s">
        <v>50</v>
      </c>
      <c r="AI39" s="16"/>
      <c r="AJ39" s="16"/>
    </row>
    <row r="40" spans="1:36" s="10" customFormat="1" ht="26.4" customHeight="1" x14ac:dyDescent="0.3">
      <c r="A40" s="58"/>
      <c r="B40" s="31">
        <v>11</v>
      </c>
      <c r="C40" s="31">
        <v>1108</v>
      </c>
      <c r="D40" s="32">
        <f t="shared" si="2"/>
        <v>3522586600</v>
      </c>
      <c r="E40" s="32" t="str">
        <f t="shared" si="3"/>
        <v>Первозванівська сільська рада</v>
      </c>
      <c r="F40" s="32">
        <v>716</v>
      </c>
      <c r="G40" s="33">
        <v>44372</v>
      </c>
      <c r="H40" s="33">
        <v>44562</v>
      </c>
      <c r="I40" s="33">
        <v>44562</v>
      </c>
      <c r="J40" s="27"/>
      <c r="K40" s="27"/>
      <c r="L40" s="16"/>
      <c r="M40" s="16"/>
      <c r="N40" s="15">
        <v>2</v>
      </c>
      <c r="O40" s="28">
        <v>0.04</v>
      </c>
      <c r="P40" s="28">
        <v>0.04</v>
      </c>
      <c r="Q40" s="28">
        <v>0.04</v>
      </c>
      <c r="R40" s="28">
        <v>0.04</v>
      </c>
      <c r="S40" s="28">
        <v>0.04</v>
      </c>
      <c r="T40" s="28">
        <v>0.04</v>
      </c>
      <c r="U40" s="28">
        <v>0.04</v>
      </c>
      <c r="V40" s="28">
        <v>0.04</v>
      </c>
      <c r="W40" s="28">
        <v>0.04</v>
      </c>
      <c r="X40" s="28">
        <v>0.04</v>
      </c>
      <c r="Y40" s="28">
        <v>0.04</v>
      </c>
      <c r="Z40" s="28">
        <v>0.04</v>
      </c>
      <c r="AA40" s="28">
        <v>0.04</v>
      </c>
      <c r="AB40" s="28">
        <v>0.04</v>
      </c>
      <c r="AC40" s="28">
        <v>0.04</v>
      </c>
      <c r="AD40" s="28">
        <v>0.04</v>
      </c>
      <c r="AE40" s="28">
        <v>0.04</v>
      </c>
      <c r="AF40" s="28">
        <v>0.04</v>
      </c>
      <c r="AG40" s="28">
        <v>0.04</v>
      </c>
      <c r="AH40" s="28">
        <v>0.04</v>
      </c>
      <c r="AI40" s="16"/>
      <c r="AJ40" s="16"/>
    </row>
    <row r="41" spans="1:36" s="10" customFormat="1" ht="26.4" customHeight="1" x14ac:dyDescent="0.3">
      <c r="A41" s="58"/>
      <c r="B41" s="31">
        <v>11</v>
      </c>
      <c r="C41" s="31">
        <v>1108</v>
      </c>
      <c r="D41" s="32">
        <f t="shared" si="2"/>
        <v>3522586600</v>
      </c>
      <c r="E41" s="32" t="str">
        <f t="shared" si="3"/>
        <v>Первозванівська сільська рада</v>
      </c>
      <c r="F41" s="32">
        <v>716</v>
      </c>
      <c r="G41" s="33">
        <v>44372</v>
      </c>
      <c r="H41" s="33">
        <v>44562</v>
      </c>
      <c r="I41" s="33">
        <v>44562</v>
      </c>
      <c r="J41" s="27">
        <f>[1]Лист1!J24</f>
        <v>3522580901</v>
      </c>
      <c r="K41" s="27" t="str">
        <f>[1]Лист1!K24</f>
        <v>с. Бережинка</v>
      </c>
      <c r="L41" s="16"/>
      <c r="M41" s="16"/>
      <c r="N41" s="15">
        <v>1</v>
      </c>
      <c r="O41" s="16" t="s">
        <v>50</v>
      </c>
      <c r="P41" s="16" t="s">
        <v>50</v>
      </c>
      <c r="Q41" s="16" t="s">
        <v>50</v>
      </c>
      <c r="R41" s="16" t="s">
        <v>50</v>
      </c>
      <c r="S41" s="16" t="s">
        <v>50</v>
      </c>
      <c r="T41" s="16" t="s">
        <v>50</v>
      </c>
      <c r="U41" s="16" t="s">
        <v>50</v>
      </c>
      <c r="V41" s="16" t="s">
        <v>50</v>
      </c>
      <c r="W41" s="16" t="s">
        <v>50</v>
      </c>
      <c r="X41" s="16" t="s">
        <v>50</v>
      </c>
      <c r="Y41" s="16" t="s">
        <v>50</v>
      </c>
      <c r="Z41" s="16" t="s">
        <v>50</v>
      </c>
      <c r="AA41" s="16" t="s">
        <v>50</v>
      </c>
      <c r="AB41" s="16" t="s">
        <v>50</v>
      </c>
      <c r="AC41" s="16" t="s">
        <v>50</v>
      </c>
      <c r="AD41" s="16" t="s">
        <v>50</v>
      </c>
      <c r="AE41" s="16" t="s">
        <v>50</v>
      </c>
      <c r="AF41" s="16" t="s">
        <v>50</v>
      </c>
      <c r="AG41" s="16" t="s">
        <v>50</v>
      </c>
      <c r="AH41" s="16" t="s">
        <v>50</v>
      </c>
      <c r="AI41" s="16"/>
      <c r="AJ41" s="16"/>
    </row>
    <row r="42" spans="1:36" s="10" customFormat="1" ht="26.4" customHeight="1" x14ac:dyDescent="0.3">
      <c r="A42" s="58"/>
      <c r="B42" s="31">
        <v>11</v>
      </c>
      <c r="C42" s="31">
        <v>1108</v>
      </c>
      <c r="D42" s="32">
        <f t="shared" si="2"/>
        <v>3522586600</v>
      </c>
      <c r="E42" s="32" t="str">
        <f t="shared" si="3"/>
        <v>Первозванівська сільська рада</v>
      </c>
      <c r="F42" s="32">
        <v>716</v>
      </c>
      <c r="G42" s="33">
        <v>44372</v>
      </c>
      <c r="H42" s="33">
        <v>44562</v>
      </c>
      <c r="I42" s="33">
        <v>44562</v>
      </c>
      <c r="J42" s="27"/>
      <c r="K42" s="27"/>
      <c r="L42" s="16"/>
      <c r="M42" s="16"/>
      <c r="N42" s="15">
        <v>2</v>
      </c>
      <c r="O42" s="28">
        <v>0.04</v>
      </c>
      <c r="P42" s="28">
        <v>0.04</v>
      </c>
      <c r="Q42" s="28">
        <v>0.04</v>
      </c>
      <c r="R42" s="28">
        <v>0.04</v>
      </c>
      <c r="S42" s="28">
        <v>0.04</v>
      </c>
      <c r="T42" s="28">
        <v>0.04</v>
      </c>
      <c r="U42" s="28">
        <v>0.04</v>
      </c>
      <c r="V42" s="28">
        <v>0.04</v>
      </c>
      <c r="W42" s="28">
        <v>0.04</v>
      </c>
      <c r="X42" s="28">
        <v>0.04</v>
      </c>
      <c r="Y42" s="28">
        <v>0.04</v>
      </c>
      <c r="Z42" s="28">
        <v>0.04</v>
      </c>
      <c r="AA42" s="28">
        <v>0.04</v>
      </c>
      <c r="AB42" s="28">
        <v>0.04</v>
      </c>
      <c r="AC42" s="28">
        <v>0.04</v>
      </c>
      <c r="AD42" s="28">
        <v>0.04</v>
      </c>
      <c r="AE42" s="28">
        <v>0.04</v>
      </c>
      <c r="AF42" s="28">
        <v>0.04</v>
      </c>
      <c r="AG42" s="28">
        <v>0.04</v>
      </c>
      <c r="AH42" s="28">
        <v>0.04</v>
      </c>
      <c r="AI42" s="16"/>
      <c r="AJ42" s="16"/>
    </row>
    <row r="43" spans="1:36" s="1" customFormat="1" ht="26.4" customHeight="1" x14ac:dyDescent="0.3">
      <c r="A43" s="58"/>
      <c r="B43" s="31">
        <v>11</v>
      </c>
      <c r="C43" s="31">
        <v>1108</v>
      </c>
      <c r="D43" s="32">
        <f t="shared" si="2"/>
        <v>3522586600</v>
      </c>
      <c r="E43" s="32" t="str">
        <f t="shared" si="3"/>
        <v>Первозванівська сільська рада</v>
      </c>
      <c r="F43" s="32">
        <v>716</v>
      </c>
      <c r="G43" s="33">
        <v>44372</v>
      </c>
      <c r="H43" s="33">
        <v>44562</v>
      </c>
      <c r="I43" s="33">
        <v>44562</v>
      </c>
      <c r="J43" s="29">
        <f>[1]Лист1!J25</f>
        <v>3522583901</v>
      </c>
      <c r="K43" s="29" t="str">
        <f>[1]Лист1!K25</f>
        <v>с. Клинці</v>
      </c>
      <c r="L43" s="26"/>
      <c r="M43" s="26"/>
      <c r="N43" s="15">
        <v>1</v>
      </c>
      <c r="O43" s="16" t="s">
        <v>50</v>
      </c>
      <c r="P43" s="16" t="s">
        <v>50</v>
      </c>
      <c r="Q43" s="16" t="s">
        <v>50</v>
      </c>
      <c r="R43" s="16" t="s">
        <v>50</v>
      </c>
      <c r="S43" s="16" t="s">
        <v>50</v>
      </c>
      <c r="T43" s="16" t="s">
        <v>50</v>
      </c>
      <c r="U43" s="16" t="s">
        <v>50</v>
      </c>
      <c r="V43" s="16" t="s">
        <v>50</v>
      </c>
      <c r="W43" s="16" t="s">
        <v>50</v>
      </c>
      <c r="X43" s="16" t="s">
        <v>50</v>
      </c>
      <c r="Y43" s="16" t="s">
        <v>50</v>
      </c>
      <c r="Z43" s="16" t="s">
        <v>50</v>
      </c>
      <c r="AA43" s="16" t="s">
        <v>50</v>
      </c>
      <c r="AB43" s="16" t="s">
        <v>50</v>
      </c>
      <c r="AC43" s="16" t="s">
        <v>50</v>
      </c>
      <c r="AD43" s="16" t="s">
        <v>50</v>
      </c>
      <c r="AE43" s="16" t="s">
        <v>50</v>
      </c>
      <c r="AF43" s="16" t="s">
        <v>50</v>
      </c>
      <c r="AG43" s="16" t="s">
        <v>50</v>
      </c>
      <c r="AH43" s="16" t="s">
        <v>50</v>
      </c>
      <c r="AI43" s="25"/>
      <c r="AJ43" s="25"/>
    </row>
    <row r="44" spans="1:36" s="1" customFormat="1" ht="26.4" customHeight="1" x14ac:dyDescent="0.3">
      <c r="A44" s="58"/>
      <c r="B44" s="31">
        <v>11</v>
      </c>
      <c r="C44" s="31">
        <v>1108</v>
      </c>
      <c r="D44" s="32">
        <f t="shared" si="2"/>
        <v>3522586600</v>
      </c>
      <c r="E44" s="32" t="str">
        <f t="shared" si="3"/>
        <v>Первозванівська сільська рада</v>
      </c>
      <c r="F44" s="32">
        <v>716</v>
      </c>
      <c r="G44" s="33">
        <v>44372</v>
      </c>
      <c r="H44" s="33">
        <v>44562</v>
      </c>
      <c r="I44" s="33">
        <v>44562</v>
      </c>
      <c r="J44" s="31"/>
      <c r="K44" s="31"/>
      <c r="L44" s="26"/>
      <c r="M44" s="26"/>
      <c r="N44" s="15">
        <v>2</v>
      </c>
      <c r="O44" s="28">
        <v>0.04</v>
      </c>
      <c r="P44" s="28">
        <v>0.04</v>
      </c>
      <c r="Q44" s="28">
        <v>0.04</v>
      </c>
      <c r="R44" s="28">
        <v>0.04</v>
      </c>
      <c r="S44" s="28">
        <v>0.04</v>
      </c>
      <c r="T44" s="28">
        <v>0.04</v>
      </c>
      <c r="U44" s="28">
        <v>0.04</v>
      </c>
      <c r="V44" s="28">
        <v>0.04</v>
      </c>
      <c r="W44" s="28">
        <v>0.04</v>
      </c>
      <c r="X44" s="28">
        <v>0.04</v>
      </c>
      <c r="Y44" s="28">
        <v>0.04</v>
      </c>
      <c r="Z44" s="28">
        <v>0.04</v>
      </c>
      <c r="AA44" s="28">
        <v>0.04</v>
      </c>
      <c r="AB44" s="28">
        <v>0.04</v>
      </c>
      <c r="AC44" s="28">
        <v>0.04</v>
      </c>
      <c r="AD44" s="28">
        <v>0.04</v>
      </c>
      <c r="AE44" s="28">
        <v>0.04</v>
      </c>
      <c r="AF44" s="28">
        <v>0.04</v>
      </c>
      <c r="AG44" s="28">
        <v>0.04</v>
      </c>
      <c r="AH44" s="28">
        <v>0.04</v>
      </c>
      <c r="AI44" s="25"/>
      <c r="AJ44" s="25"/>
    </row>
    <row r="45" spans="1:36" s="1" customFormat="1" ht="26.4" customHeight="1" x14ac:dyDescent="0.3">
      <c r="A45" s="58"/>
      <c r="B45" s="31">
        <v>11</v>
      </c>
      <c r="C45" s="31">
        <v>1108</v>
      </c>
      <c r="D45" s="32">
        <f t="shared" si="2"/>
        <v>3522586600</v>
      </c>
      <c r="E45" s="32" t="str">
        <f t="shared" si="3"/>
        <v>Первозванівська сільська рада</v>
      </c>
      <c r="F45" s="32">
        <v>716</v>
      </c>
      <c r="G45" s="33">
        <v>44372</v>
      </c>
      <c r="H45" s="33">
        <v>44562</v>
      </c>
      <c r="I45" s="33">
        <v>44562</v>
      </c>
      <c r="J45" s="29">
        <f>[1]Лист1!J26</f>
        <v>3522582401</v>
      </c>
      <c r="K45" s="29" t="str">
        <f>[1]Лист1!K26</f>
        <v>с. Гаївка</v>
      </c>
      <c r="L45" s="26"/>
      <c r="M45" s="26"/>
      <c r="N45" s="15">
        <v>1</v>
      </c>
      <c r="O45" s="16" t="s">
        <v>50</v>
      </c>
      <c r="P45" s="16" t="s">
        <v>50</v>
      </c>
      <c r="Q45" s="16" t="s">
        <v>50</v>
      </c>
      <c r="R45" s="16" t="s">
        <v>50</v>
      </c>
      <c r="S45" s="16" t="s">
        <v>50</v>
      </c>
      <c r="T45" s="16" t="s">
        <v>50</v>
      </c>
      <c r="U45" s="16" t="s">
        <v>50</v>
      </c>
      <c r="V45" s="16" t="s">
        <v>50</v>
      </c>
      <c r="W45" s="16" t="s">
        <v>50</v>
      </c>
      <c r="X45" s="16" t="s">
        <v>50</v>
      </c>
      <c r="Y45" s="16" t="s">
        <v>50</v>
      </c>
      <c r="Z45" s="16" t="s">
        <v>50</v>
      </c>
      <c r="AA45" s="16" t="s">
        <v>50</v>
      </c>
      <c r="AB45" s="16" t="s">
        <v>50</v>
      </c>
      <c r="AC45" s="16" t="s">
        <v>50</v>
      </c>
      <c r="AD45" s="16" t="s">
        <v>50</v>
      </c>
      <c r="AE45" s="16" t="s">
        <v>50</v>
      </c>
      <c r="AF45" s="16" t="s">
        <v>50</v>
      </c>
      <c r="AG45" s="16" t="s">
        <v>50</v>
      </c>
      <c r="AH45" s="16" t="s">
        <v>50</v>
      </c>
      <c r="AI45" s="25"/>
      <c r="AJ45" s="25"/>
    </row>
    <row r="46" spans="1:36" s="1" customFormat="1" ht="26.4" customHeight="1" x14ac:dyDescent="0.3">
      <c r="A46" s="58"/>
      <c r="B46" s="31">
        <v>11</v>
      </c>
      <c r="C46" s="31">
        <v>1108</v>
      </c>
      <c r="D46" s="32">
        <f t="shared" si="2"/>
        <v>3522586600</v>
      </c>
      <c r="E46" s="32" t="str">
        <f t="shared" si="3"/>
        <v>Первозванівська сільська рада</v>
      </c>
      <c r="F46" s="32">
        <v>716</v>
      </c>
      <c r="G46" s="33">
        <v>44372</v>
      </c>
      <c r="H46" s="33">
        <v>44562</v>
      </c>
      <c r="I46" s="33">
        <v>44562</v>
      </c>
      <c r="J46" s="31"/>
      <c r="K46" s="31"/>
      <c r="L46" s="26"/>
      <c r="M46" s="26"/>
      <c r="N46" s="15">
        <v>2</v>
      </c>
      <c r="O46" s="28">
        <v>0.04</v>
      </c>
      <c r="P46" s="28">
        <v>0.04</v>
      </c>
      <c r="Q46" s="28">
        <v>0.04</v>
      </c>
      <c r="R46" s="28">
        <v>0.04</v>
      </c>
      <c r="S46" s="28">
        <v>0.04</v>
      </c>
      <c r="T46" s="28">
        <v>0.04</v>
      </c>
      <c r="U46" s="28">
        <v>0.04</v>
      </c>
      <c r="V46" s="28">
        <v>0.04</v>
      </c>
      <c r="W46" s="28">
        <v>0.04</v>
      </c>
      <c r="X46" s="28">
        <v>0.04</v>
      </c>
      <c r="Y46" s="28">
        <v>0.04</v>
      </c>
      <c r="Z46" s="28">
        <v>0.04</v>
      </c>
      <c r="AA46" s="28">
        <v>0.04</v>
      </c>
      <c r="AB46" s="28">
        <v>0.04</v>
      </c>
      <c r="AC46" s="28">
        <v>0.04</v>
      </c>
      <c r="AD46" s="28">
        <v>0.04</v>
      </c>
      <c r="AE46" s="28">
        <v>0.04</v>
      </c>
      <c r="AF46" s="28">
        <v>0.04</v>
      </c>
      <c r="AG46" s="28">
        <v>0.04</v>
      </c>
      <c r="AH46" s="28">
        <v>0.04</v>
      </c>
      <c r="AI46" s="25"/>
      <c r="AJ46" s="25"/>
    </row>
    <row r="47" spans="1:36" s="1" customFormat="1" ht="26.4" customHeight="1" x14ac:dyDescent="0.3">
      <c r="A47" s="58"/>
      <c r="B47" s="31">
        <v>11</v>
      </c>
      <c r="C47" s="31">
        <v>1108</v>
      </c>
      <c r="D47" s="32">
        <f t="shared" si="2"/>
        <v>3522586600</v>
      </c>
      <c r="E47" s="32" t="str">
        <f t="shared" si="3"/>
        <v>Первозванівська сільська рада</v>
      </c>
      <c r="F47" s="32">
        <v>716</v>
      </c>
      <c r="G47" s="33">
        <v>44372</v>
      </c>
      <c r="H47" s="33">
        <v>44562</v>
      </c>
      <c r="I47" s="33">
        <v>44562</v>
      </c>
      <c r="J47" s="15">
        <v>3522582402</v>
      </c>
      <c r="K47" s="15" t="s">
        <v>51</v>
      </c>
      <c r="L47" s="26"/>
      <c r="M47" s="26"/>
      <c r="N47" s="15">
        <v>1</v>
      </c>
      <c r="O47" s="16" t="s">
        <v>50</v>
      </c>
      <c r="P47" s="16" t="s">
        <v>50</v>
      </c>
      <c r="Q47" s="16" t="s">
        <v>50</v>
      </c>
      <c r="R47" s="16" t="s">
        <v>50</v>
      </c>
      <c r="S47" s="16" t="s">
        <v>50</v>
      </c>
      <c r="T47" s="16" t="s">
        <v>50</v>
      </c>
      <c r="U47" s="16" t="s">
        <v>50</v>
      </c>
      <c r="V47" s="16" t="s">
        <v>50</v>
      </c>
      <c r="W47" s="16" t="s">
        <v>50</v>
      </c>
      <c r="X47" s="16" t="s">
        <v>50</v>
      </c>
      <c r="Y47" s="16" t="s">
        <v>50</v>
      </c>
      <c r="Z47" s="16" t="s">
        <v>50</v>
      </c>
      <c r="AA47" s="16" t="s">
        <v>50</v>
      </c>
      <c r="AB47" s="16" t="s">
        <v>50</v>
      </c>
      <c r="AC47" s="16" t="s">
        <v>50</v>
      </c>
      <c r="AD47" s="16" t="s">
        <v>50</v>
      </c>
      <c r="AE47" s="16" t="s">
        <v>50</v>
      </c>
      <c r="AF47" s="16" t="s">
        <v>50</v>
      </c>
      <c r="AG47" s="16" t="s">
        <v>50</v>
      </c>
      <c r="AH47" s="16" t="s">
        <v>50</v>
      </c>
      <c r="AI47" s="25"/>
      <c r="AJ47" s="25"/>
    </row>
    <row r="48" spans="1:36" s="1" customFormat="1" ht="26.4" customHeight="1" x14ac:dyDescent="0.3">
      <c r="A48" s="58"/>
      <c r="B48" s="31">
        <v>11</v>
      </c>
      <c r="C48" s="31">
        <v>1108</v>
      </c>
      <c r="D48" s="32">
        <f t="shared" si="2"/>
        <v>3522586600</v>
      </c>
      <c r="E48" s="32" t="str">
        <f t="shared" si="3"/>
        <v>Первозванівська сільська рада</v>
      </c>
      <c r="F48" s="32">
        <v>716</v>
      </c>
      <c r="G48" s="33">
        <v>44372</v>
      </c>
      <c r="H48" s="33">
        <v>44562</v>
      </c>
      <c r="I48" s="33">
        <v>44562</v>
      </c>
      <c r="J48" s="32"/>
      <c r="K48" s="32"/>
      <c r="L48" s="26"/>
      <c r="M48" s="26"/>
      <c r="N48" s="15">
        <v>2</v>
      </c>
      <c r="O48" s="28">
        <v>0.04</v>
      </c>
      <c r="P48" s="28">
        <v>0.04</v>
      </c>
      <c r="Q48" s="28">
        <v>0.04</v>
      </c>
      <c r="R48" s="28">
        <v>0.04</v>
      </c>
      <c r="S48" s="28">
        <v>0.04</v>
      </c>
      <c r="T48" s="28">
        <v>0.04</v>
      </c>
      <c r="U48" s="28">
        <v>0.04</v>
      </c>
      <c r="V48" s="28">
        <v>0.04</v>
      </c>
      <c r="W48" s="28">
        <v>0.04</v>
      </c>
      <c r="X48" s="28">
        <v>0.04</v>
      </c>
      <c r="Y48" s="28">
        <v>0.04</v>
      </c>
      <c r="Z48" s="28">
        <v>0.04</v>
      </c>
      <c r="AA48" s="28">
        <v>0.04</v>
      </c>
      <c r="AB48" s="28">
        <v>0.04</v>
      </c>
      <c r="AC48" s="28">
        <v>0.04</v>
      </c>
      <c r="AD48" s="28">
        <v>0.04</v>
      </c>
      <c r="AE48" s="28">
        <v>0.04</v>
      </c>
      <c r="AF48" s="28">
        <v>0.04</v>
      </c>
      <c r="AG48" s="28">
        <v>0.04</v>
      </c>
      <c r="AH48" s="28">
        <v>0.04</v>
      </c>
      <c r="AI48" s="35"/>
      <c r="AJ48" s="35"/>
    </row>
    <row r="49" spans="1:36" s="1" customFormat="1" ht="26.4" customHeight="1" x14ac:dyDescent="0.3">
      <c r="A49" s="30" t="s">
        <v>24</v>
      </c>
      <c r="B49" s="30"/>
      <c r="C49" s="30"/>
      <c r="D49"/>
      <c r="E49"/>
      <c r="F49" s="3"/>
      <c r="G49" s="3"/>
      <c r="H49" s="3"/>
      <c r="I49" s="3"/>
      <c r="J49" s="3"/>
      <c r="K49" s="3"/>
      <c r="L49" s="3"/>
      <c r="M49" s="3"/>
      <c r="N49" s="11"/>
      <c r="O49"/>
      <c r="P49"/>
      <c r="Q49"/>
      <c r="R49"/>
      <c r="S49"/>
      <c r="T49"/>
      <c r="U49"/>
      <c r="V49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</row>
    <row r="50" spans="1:36" s="1" customFormat="1" ht="26.4" customHeight="1" x14ac:dyDescent="0.3">
      <c r="A50" s="12">
        <v>1</v>
      </c>
      <c r="B50" s="36" t="s">
        <v>45</v>
      </c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</row>
    <row r="51" spans="1:36" s="1" customFormat="1" ht="26.4" customHeight="1" x14ac:dyDescent="0.3">
      <c r="A51" s="12">
        <v>2</v>
      </c>
      <c r="B51" s="36" t="s">
        <v>46</v>
      </c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</row>
    <row r="52" spans="1:36" s="1" customFormat="1" ht="26.4" customHeight="1" x14ac:dyDescent="0.3">
      <c r="A52" s="12">
        <v>3</v>
      </c>
      <c r="B52" s="36" t="s">
        <v>47</v>
      </c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</row>
    <row r="53" spans="1:36" s="1" customFormat="1" ht="26.4" customHeight="1" x14ac:dyDescent="0.3">
      <c r="A53" s="13">
        <v>4</v>
      </c>
      <c r="B53" s="41" t="s">
        <v>26</v>
      </c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</row>
    <row r="54" spans="1:36" s="1" customFormat="1" ht="26.4" customHeight="1" x14ac:dyDescent="0.3">
      <c r="A54" s="13">
        <v>5</v>
      </c>
      <c r="B54" s="40" t="s">
        <v>48</v>
      </c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</row>
    <row r="55" spans="1:36" s="1" customFormat="1" ht="26.4" customHeight="1" x14ac:dyDescent="0.3">
      <c r="A55" s="13"/>
      <c r="B55" s="17"/>
      <c r="C55" s="17"/>
      <c r="D55" s="17"/>
      <c r="E55" s="19"/>
      <c r="F55" s="17"/>
      <c r="G55" s="17"/>
      <c r="H55" s="17"/>
      <c r="I55" s="17"/>
      <c r="J55" s="19"/>
      <c r="K55" s="17"/>
      <c r="L55" s="19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6.4" customHeight="1" x14ac:dyDescent="0.3"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36" s="1" customFormat="1" ht="26.4" customHeight="1" x14ac:dyDescent="0.3">
      <c r="A57" s="34" t="s">
        <v>52</v>
      </c>
      <c r="B57" s="34"/>
      <c r="C57" s="34"/>
      <c r="D57" s="34"/>
      <c r="E57" s="20"/>
      <c r="F57" s="21"/>
      <c r="G57" s="21"/>
      <c r="H57" s="21"/>
      <c r="I57"/>
      <c r="J57"/>
      <c r="K57" s="37" t="s">
        <v>53</v>
      </c>
      <c r="L57" s="37"/>
      <c r="M57" s="37"/>
      <c r="N57" s="3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</row>
    <row r="58" spans="1:36" s="1" customFormat="1" ht="30" customHeight="1" x14ac:dyDescent="0.3">
      <c r="A58"/>
      <c r="B58"/>
      <c r="C58"/>
      <c r="D58"/>
      <c r="E58"/>
      <c r="F58" s="38" t="s">
        <v>31</v>
      </c>
      <c r="G58" s="39"/>
      <c r="H58" s="39"/>
      <c r="I58"/>
      <c r="J58"/>
      <c r="K58" s="38" t="s">
        <v>32</v>
      </c>
      <c r="L58" s="38"/>
      <c r="M58" s="38"/>
      <c r="N58" s="3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</row>
    <row r="59" spans="1:36" s="1" customFormat="1" ht="30" customHeight="1" x14ac:dyDescent="0.3">
      <c r="A59"/>
      <c r="B59"/>
      <c r="C59"/>
      <c r="D59"/>
      <c r="E59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</row>
    <row r="60" spans="1:36" s="1" customFormat="1" ht="30" customHeight="1" x14ac:dyDescent="0.3">
      <c r="A60"/>
      <c r="B60"/>
      <c r="C60"/>
      <c r="D60"/>
      <c r="E60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</row>
    <row r="61" spans="1:36" s="1" customFormat="1" ht="30" customHeight="1" x14ac:dyDescent="0.3">
      <c r="A61"/>
      <c r="B61"/>
      <c r="C61"/>
      <c r="D61"/>
      <c r="E61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</row>
    <row r="62" spans="1:36" s="1" customFormat="1" ht="30" customHeight="1" x14ac:dyDescent="0.3">
      <c r="A62"/>
      <c r="B62"/>
      <c r="C62"/>
      <c r="D62"/>
      <c r="E62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</row>
    <row r="63" spans="1:36" s="1" customFormat="1" ht="30" customHeight="1" x14ac:dyDescent="0.3">
      <c r="A63"/>
      <c r="B63"/>
      <c r="C63"/>
      <c r="D63"/>
      <c r="E6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</row>
    <row r="64" spans="1:36" s="1" customFormat="1" ht="30" customHeight="1" x14ac:dyDescent="0.3">
      <c r="A64"/>
      <c r="B64"/>
      <c r="C64"/>
      <c r="D64"/>
      <c r="E64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</row>
    <row r="65" spans="1:39" s="1" customFormat="1" ht="30" customHeight="1" x14ac:dyDescent="0.3">
      <c r="A65"/>
      <c r="B65"/>
      <c r="C65"/>
      <c r="D65"/>
      <c r="E6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</row>
    <row r="66" spans="1:39" s="1" customFormat="1" ht="30" customHeight="1" x14ac:dyDescent="0.3">
      <c r="A66"/>
      <c r="B66"/>
      <c r="C66"/>
      <c r="D66"/>
      <c r="E66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</row>
    <row r="67" spans="1:39" s="1" customFormat="1" ht="30" customHeight="1" x14ac:dyDescent="0.3">
      <c r="A67"/>
      <c r="B67"/>
      <c r="C67"/>
      <c r="D67"/>
      <c r="E67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</row>
    <row r="68" spans="1:39" s="1" customFormat="1" ht="3" customHeight="1" x14ac:dyDescent="0.3">
      <c r="A68"/>
      <c r="B68"/>
      <c r="C68"/>
      <c r="D68"/>
      <c r="E68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 s="8"/>
      <c r="AL68" s="8"/>
      <c r="AM68" s="8"/>
    </row>
    <row r="69" spans="1:39" s="8" customFormat="1" x14ac:dyDescent="0.3">
      <c r="A69"/>
      <c r="B69"/>
      <c r="C69"/>
      <c r="D69"/>
      <c r="E69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</row>
    <row r="70" spans="1:39" s="8" customFormat="1" ht="22.5" customHeight="1" x14ac:dyDescent="0.3">
      <c r="A70"/>
      <c r="B70"/>
      <c r="C70"/>
      <c r="D70"/>
      <c r="E70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</row>
    <row r="71" spans="1:39" s="8" customFormat="1" ht="48" customHeight="1" x14ac:dyDescent="0.3">
      <c r="A71"/>
      <c r="B71"/>
      <c r="C71"/>
      <c r="D71"/>
      <c r="E71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 s="1"/>
      <c r="AL71" s="1"/>
      <c r="AM71" s="1"/>
    </row>
    <row r="72" spans="1:39" s="1" customFormat="1" ht="51" customHeight="1" x14ac:dyDescent="0.3">
      <c r="A72"/>
      <c r="B72"/>
      <c r="C72"/>
      <c r="D72"/>
      <c r="E72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</row>
    <row r="73" spans="1:39" s="1" customFormat="1" ht="25.5" customHeight="1" x14ac:dyDescent="0.3">
      <c r="A73"/>
      <c r="B73"/>
      <c r="C73"/>
      <c r="D73"/>
      <c r="E7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</row>
    <row r="74" spans="1:39" s="1" customFormat="1" ht="32.4" customHeight="1" x14ac:dyDescent="0.3">
      <c r="A74"/>
      <c r="B74"/>
      <c r="C74"/>
      <c r="D74"/>
      <c r="E74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</row>
    <row r="75" spans="1:39" s="1" customFormat="1" ht="8.4" customHeight="1" x14ac:dyDescent="0.3">
      <c r="A75"/>
      <c r="B75"/>
      <c r="C75"/>
      <c r="D75"/>
      <c r="E7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</row>
    <row r="76" spans="1:39" s="1" customFormat="1" x14ac:dyDescent="0.3">
      <c r="A76"/>
      <c r="B76"/>
      <c r="C76"/>
      <c r="D76"/>
      <c r="E76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</row>
  </sheetData>
  <mergeCells count="50">
    <mergeCell ref="A11:A48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F8:F9"/>
    <mergeCell ref="G8:G9"/>
    <mergeCell ref="H8:H9"/>
    <mergeCell ref="I8:I9"/>
    <mergeCell ref="AF8:AF9"/>
    <mergeCell ref="O8:O9"/>
    <mergeCell ref="P8:P9"/>
    <mergeCell ref="Q8:Q9"/>
    <mergeCell ref="AB8:AB9"/>
    <mergeCell ref="AC8:AC9"/>
    <mergeCell ref="AI7:AJ7"/>
    <mergeCell ref="AG2:AJ2"/>
    <mergeCell ref="A7:A9"/>
    <mergeCell ref="O7:AH7"/>
    <mergeCell ref="N7:N9"/>
    <mergeCell ref="B7:B9"/>
    <mergeCell ref="C7:C9"/>
    <mergeCell ref="D7:I7"/>
    <mergeCell ref="A4:AJ4"/>
    <mergeCell ref="A5:AJ5"/>
    <mergeCell ref="AG8:AG9"/>
    <mergeCell ref="J8:K8"/>
    <mergeCell ref="L8:M8"/>
    <mergeCell ref="J7:M7"/>
    <mergeCell ref="D8:D9"/>
    <mergeCell ref="E8:E9"/>
    <mergeCell ref="B50:AJ50"/>
    <mergeCell ref="B51:AJ51"/>
    <mergeCell ref="K57:N57"/>
    <mergeCell ref="F58:H58"/>
    <mergeCell ref="K58:N58"/>
    <mergeCell ref="B52:AJ52"/>
    <mergeCell ref="B54:AJ54"/>
    <mergeCell ref="B53:AJ53"/>
  </mergeCells>
  <pageMargins left="0.19685039370078741" right="0.19685039370078741" top="1.1417322834645669" bottom="0.15748031496062992" header="0.19685039370078741" footer="0.19685039370078741"/>
  <pageSetup paperSize="9" scale="4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PC-00 (OTG Prv)</cp:lastModifiedBy>
  <cp:lastPrinted>2021-07-02T12:11:30Z</cp:lastPrinted>
  <dcterms:created xsi:type="dcterms:W3CDTF">2020-06-11T13:55:41Z</dcterms:created>
  <dcterms:modified xsi:type="dcterms:W3CDTF">2021-07-09T09:00:11Z</dcterms:modified>
</cp:coreProperties>
</file>